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2120" windowHeight="8580" tabRatio="720" activeTab="0"/>
  </bookViews>
  <sheets>
    <sheet name="Explanation and Disclaimer" sheetId="1" r:id="rId1"/>
    <sheet name="Table 1 ACT Totals" sheetId="2" r:id="rId2"/>
    <sheet name="Table 2 Brindabella" sheetId="3" r:id="rId3"/>
    <sheet name="Table 3 Ginninderra" sheetId="4" r:id="rId4"/>
    <sheet name="Table 4 Molonglo" sheetId="5" r:id="rId5"/>
    <sheet name="Table 5 ACT Totals" sheetId="6" r:id="rId6"/>
    <sheet name="Table 6 Brindabella" sheetId="7" r:id="rId7"/>
    <sheet name="Table 7 Ginninderra" sheetId="8" r:id="rId8"/>
    <sheet name="Table 8 Molonglo" sheetId="9" r:id="rId9"/>
  </sheets>
  <definedNames>
    <definedName name="_Toc157407010" localSheetId="0">'Explanation and Disclaimer'!$A$4</definedName>
    <definedName name="_Toc157407011" localSheetId="0">'Explanation and Disclaimer'!$A$13</definedName>
    <definedName name="_Toc157407012" localSheetId="0">'Explanation and Disclaimer'!$A$19</definedName>
    <definedName name="_Toc157407013" localSheetId="0">'Explanation and Disclaimer'!$A$24</definedName>
    <definedName name="_Toc157407014" localSheetId="0">'Explanation and Disclaimer'!$A$29</definedName>
    <definedName name="_Toc157407015" localSheetId="0">'Explanation and Disclaimer'!$A$31</definedName>
  </definedNames>
  <calcPr fullCalcOnLoad="1"/>
</workbook>
</file>

<file path=xl/sharedStrings.xml><?xml version="1.0" encoding="utf-8"?>
<sst xmlns="http://schemas.openxmlformats.org/spreadsheetml/2006/main" count="524" uniqueCount="160">
  <si>
    <t>Projected</t>
  </si>
  <si>
    <t>Total</t>
  </si>
  <si>
    <t xml:space="preserve">Acton                         </t>
  </si>
  <si>
    <t xml:space="preserve">Ainslie                       </t>
  </si>
  <si>
    <t xml:space="preserve">Amaroo                        </t>
  </si>
  <si>
    <t xml:space="preserve">Aranda                        </t>
  </si>
  <si>
    <t xml:space="preserve">Banks                         </t>
  </si>
  <si>
    <t xml:space="preserve">Barton                        </t>
  </si>
  <si>
    <t xml:space="preserve">Belconnen Town Centre         </t>
  </si>
  <si>
    <t xml:space="preserve">Belconnen - SSD Bal           </t>
  </si>
  <si>
    <t xml:space="preserve">Bonython                      </t>
  </si>
  <si>
    <t xml:space="preserve">Braddon                       </t>
  </si>
  <si>
    <t xml:space="preserve">Bruce                         </t>
  </si>
  <si>
    <t xml:space="preserve">Calwell                       </t>
  </si>
  <si>
    <t xml:space="preserve">Chapman                       </t>
  </si>
  <si>
    <t xml:space="preserve">Charnwood                     </t>
  </si>
  <si>
    <t xml:space="preserve">Chifley                       </t>
  </si>
  <si>
    <t xml:space="preserve">Chisholm                      </t>
  </si>
  <si>
    <t xml:space="preserve">City                          </t>
  </si>
  <si>
    <t xml:space="preserve">Conder                        </t>
  </si>
  <si>
    <t xml:space="preserve">Cook                          </t>
  </si>
  <si>
    <t xml:space="preserve">Curtin                        </t>
  </si>
  <si>
    <t xml:space="preserve">Deakin                        </t>
  </si>
  <si>
    <t xml:space="preserve">Dickson                       </t>
  </si>
  <si>
    <t xml:space="preserve">Downer                        </t>
  </si>
  <si>
    <t xml:space="preserve">Duffy                         </t>
  </si>
  <si>
    <t xml:space="preserve">Dunlop                        </t>
  </si>
  <si>
    <t xml:space="preserve">Evatt                         </t>
  </si>
  <si>
    <t xml:space="preserve">Fadden                        </t>
  </si>
  <si>
    <t xml:space="preserve">Farrer                        </t>
  </si>
  <si>
    <t xml:space="preserve">Fisher                        </t>
  </si>
  <si>
    <t xml:space="preserve">Florey                        </t>
  </si>
  <si>
    <t xml:space="preserve">Flynn                         </t>
  </si>
  <si>
    <t xml:space="preserve">Forrest                       </t>
  </si>
  <si>
    <t xml:space="preserve">Fraser                        </t>
  </si>
  <si>
    <t xml:space="preserve">Fyshwick                      </t>
  </si>
  <si>
    <t xml:space="preserve">Garran                        </t>
  </si>
  <si>
    <t xml:space="preserve">Gilmore                       </t>
  </si>
  <si>
    <t xml:space="preserve">Giralang                      </t>
  </si>
  <si>
    <t xml:space="preserve">Gordon                        </t>
  </si>
  <si>
    <t xml:space="preserve">Gowrie                        </t>
  </si>
  <si>
    <t xml:space="preserve">Greenway                      </t>
  </si>
  <si>
    <t xml:space="preserve">Griffith                      </t>
  </si>
  <si>
    <t xml:space="preserve">Gungahlin-Hall - SSD Bal      </t>
  </si>
  <si>
    <t xml:space="preserve">Hackett                       </t>
  </si>
  <si>
    <t xml:space="preserve">Hall                          </t>
  </si>
  <si>
    <t xml:space="preserve">Harman                        </t>
  </si>
  <si>
    <t xml:space="preserve">Hawker                        </t>
  </si>
  <si>
    <t xml:space="preserve">Higgins                       </t>
  </si>
  <si>
    <t xml:space="preserve">Holder                        </t>
  </si>
  <si>
    <t xml:space="preserve">Holt                          </t>
  </si>
  <si>
    <t xml:space="preserve">Hughes                        </t>
  </si>
  <si>
    <t xml:space="preserve">Hume                          </t>
  </si>
  <si>
    <t xml:space="preserve">Isaacs                        </t>
  </si>
  <si>
    <t xml:space="preserve">Isabella Plains               </t>
  </si>
  <si>
    <t xml:space="preserve">Jerrabomberra                 </t>
  </si>
  <si>
    <t xml:space="preserve">Kaleen                        </t>
  </si>
  <si>
    <t xml:space="preserve">Kambah                        </t>
  </si>
  <si>
    <t xml:space="preserve">Kingston                      </t>
  </si>
  <si>
    <t xml:space="preserve">Kowen                         </t>
  </si>
  <si>
    <t xml:space="preserve">Latham                        </t>
  </si>
  <si>
    <t xml:space="preserve">Lyneham                       </t>
  </si>
  <si>
    <t xml:space="preserve">Lyons                         </t>
  </si>
  <si>
    <t xml:space="preserve">McKellar                      </t>
  </si>
  <si>
    <t xml:space="preserve">Macarthur                     </t>
  </si>
  <si>
    <t xml:space="preserve">Macgregor                     </t>
  </si>
  <si>
    <t xml:space="preserve">Macquarie                     </t>
  </si>
  <si>
    <t xml:space="preserve">Mawson                        </t>
  </si>
  <si>
    <t xml:space="preserve">Melba                         </t>
  </si>
  <si>
    <t xml:space="preserve">Mitchell                      </t>
  </si>
  <si>
    <t xml:space="preserve">Monash                        </t>
  </si>
  <si>
    <t xml:space="preserve">Narrabundah                   </t>
  </si>
  <si>
    <t xml:space="preserve">Ngunnawal                     </t>
  </si>
  <si>
    <t xml:space="preserve">Nicholls                      </t>
  </si>
  <si>
    <t xml:space="preserve">Oaks Estate                   </t>
  </si>
  <si>
    <t xml:space="preserve">O`Connor                      </t>
  </si>
  <si>
    <t xml:space="preserve">O`Malley                      </t>
  </si>
  <si>
    <t xml:space="preserve">Oxley                         </t>
  </si>
  <si>
    <t xml:space="preserve">Page                          </t>
  </si>
  <si>
    <t xml:space="preserve">Palmerston                    </t>
  </si>
  <si>
    <t xml:space="preserve">Parkes                        </t>
  </si>
  <si>
    <t xml:space="preserve">Pearce                        </t>
  </si>
  <si>
    <t xml:space="preserve">Phillip                       </t>
  </si>
  <si>
    <t xml:space="preserve">Pialligo                      </t>
  </si>
  <si>
    <t xml:space="preserve">Red Hill                      </t>
  </si>
  <si>
    <t xml:space="preserve">Reid                          </t>
  </si>
  <si>
    <t xml:space="preserve">Richardson                    </t>
  </si>
  <si>
    <t xml:space="preserve">Rivett                        </t>
  </si>
  <si>
    <t xml:space="preserve">Russell                       </t>
  </si>
  <si>
    <t xml:space="preserve">Scullin                       </t>
  </si>
  <si>
    <t xml:space="preserve">Spence                        </t>
  </si>
  <si>
    <t xml:space="preserve">Stirling                      </t>
  </si>
  <si>
    <t xml:space="preserve">Stromlo                       </t>
  </si>
  <si>
    <t xml:space="preserve">Symonston                     </t>
  </si>
  <si>
    <t xml:space="preserve">Theodore                      </t>
  </si>
  <si>
    <t xml:space="preserve">Torrens                       </t>
  </si>
  <si>
    <t xml:space="preserve">Tuggeranong - SSD Bal         </t>
  </si>
  <si>
    <t xml:space="preserve">Turner                        </t>
  </si>
  <si>
    <t xml:space="preserve">Wanniassa                     </t>
  </si>
  <si>
    <t xml:space="preserve">Waramanga                     </t>
  </si>
  <si>
    <t xml:space="preserve">Watson                        </t>
  </si>
  <si>
    <t xml:space="preserve">Weetangera                    </t>
  </si>
  <si>
    <t xml:space="preserve">Weston                        </t>
  </si>
  <si>
    <t>Weston Creek-Stromlo - SSD Bal</t>
  </si>
  <si>
    <t xml:space="preserve">Yarralumla                    </t>
  </si>
  <si>
    <t xml:space="preserve">Remainder of ACT              </t>
  </si>
  <si>
    <t>Campbell / Duntroon / Majura</t>
  </si>
  <si>
    <t>Suburb</t>
  </si>
  <si>
    <t>Current and Projected Numbers of Persons Enrolled</t>
  </si>
  <si>
    <t>Table 1:  Australian Capital Territory</t>
  </si>
  <si>
    <t>Actual</t>
  </si>
  <si>
    <t>persons enrolled</t>
  </si>
  <si>
    <t>% change</t>
  </si>
  <si>
    <t>Table 2:  Brindabella</t>
  </si>
  <si>
    <t>Table 3:  Ginninderra</t>
  </si>
  <si>
    <t>Table 4:  Molonglo</t>
  </si>
  <si>
    <t>Quota</t>
  </si>
  <si>
    <t>Variation from quota</t>
  </si>
  <si>
    <t>Note:  Gungahlin - Hall - SSD Bal includes Harrison, Forde and Bonner.</t>
  </si>
  <si>
    <t>Current and Projected Electoral Enrolment Statistics</t>
  </si>
  <si>
    <t>The following statistics have been compiled for the 2006/2007 redistribution of ACT electoral boundaries in preparation for the 2008 election for the ACT Legislative Assembly.  The statistics are shown for ACT Statistical Local Areas (generally suburbs) in alphabetical order (in Table 1), and also according to the existing electoral boundaries for the ACT Assembly (in Tables 2 to 4).</t>
  </si>
  <si>
    <t>The enrolment projections are derived from population projections and from electoral enrolments as at 18 August 2006.</t>
  </si>
  <si>
    <t>The population projections were calculated using Australian Bureau of Statistics (ABS) projections relating to Statistical Local Areas (SLAs) defined according to the Australian Standard Geographic Classification (ASGC) – 2005 (ABS Cat. No. 1216.0).</t>
  </si>
  <si>
    <t>The SLA projections also incorporate information gained from forecasts of new occupied dwellings as provided by the ACT Government.  This data takes into account the growth of Canberra’s population due to expected developments between June 2006 to June 2009.</t>
  </si>
  <si>
    <t>The enrolment information used by the Australian Bureau of Statistics in calculating its projections was supplied by the Australian Electoral Commission and was current as at 18 August 2006.</t>
  </si>
  <si>
    <t>The compilation of these projections was undertaken by the Australian Bureau of Statistics as a consultancy project for the ACT Electoral Commission.</t>
  </si>
  <si>
    <t>Methodology for the Projections</t>
  </si>
  <si>
    <t>The general technique employed for the projections was the cohort-component method, widely accepted as the most accurate age/sex population projection method.  It involves applying fertility and mortality rates and migration rates/levels to the base population to produce a projected population, which in turn becomes the base for projecting the next year, and so on.</t>
  </si>
  <si>
    <t>A three-tiered approach was taken to the process of calculating the projected enrolments.</t>
  </si>
  <si>
    <t>1.  Projections of the Total Population of the ACT</t>
  </si>
  <si>
    <t>The base population for the ACT cohort-component projections was the preliminary ABS 30 June 2005 Estimated Resident Population.  This incorporated results from the 2001 Census of Population and Housing and subsequent ABS population data.</t>
  </si>
  <si>
    <t>2.  Projections of the Populations of the SLAs (Suburbs)</t>
  </si>
  <si>
    <t>The base population for the SLA cohort-component projections was the preliminary 30 June 2005 SLA age/sex Estimated Resident Population.  The fertility, mortality and migration assumptions were based on an assessment of SLA-specific levels and trends observed over the past five to ten years.  At each yearly cycle in this process, the SLA projections were constrained to sum to the ACT-level projection, helping to produce more reliable SLA results.</t>
  </si>
  <si>
    <t>In addition to trend analysis, the SLA net migration assumptions incorporated forecasts of new occupied dwellings as provided by the ACT Government.  To these forecasts persons-to-dwelling ratios derived from the 2001 Census were applied, giving new migration capacity for SLAs.   This was then combined with estimates of underlying migration for existing SLA residents.</t>
  </si>
  <si>
    <t>The age/sex distribution for the migration assumptions were based on overseas and inter-regional migration rates used in the calculation of published ABS SLA age/sex population estimates, which were originally derived from 2001 Population Census migration data.</t>
  </si>
  <si>
    <t>The SLA projection results were collapsed into the age group 18 years or more and these were then interpolated to give results as at 18 August 2006 and 18 October 2008.</t>
  </si>
  <si>
    <t>3.  Projected Enrolments in SLAs</t>
  </si>
  <si>
    <t>The SLA propensities of persons to be enrolled were calculated as the ratio of enrolments as at 18 August 2006 to the projected population aged 18 years or more at the same date.  These propensities were then applied to the projected population aged 18 and over as at 18 October 2008 to give the projected enrolments by SLA.  Minor adjustments were made for apparent enrolment lags in some SLAs.</t>
  </si>
  <si>
    <t>Disclaimer</t>
  </si>
  <si>
    <t>Any population projections are subject to some degree of uncertainty because it is impossible to exactly predict future trends, particularly the future level of migration.  Projection of the population of small areas is especially hazardous.  However, care has been taken to produce the best possible projections from the data currently available.</t>
  </si>
  <si>
    <t>It is important to recognise that the projection results given in this document essentially reflect the assumptions made about future fertility, mortality and migration trends.  While the assumptions are formulated on the basis of an objective assessment of demographic trends over the past decade and their likely future dynamics, there can be no certainty that they will be realised.</t>
  </si>
  <si>
    <t>While ABS takes responsibility for the methodology employed, in accordance with ABS policy regarding small area population projections the assumptions used are the final responsibility of the client, and the projections are not official ABS population statistics.</t>
  </si>
  <si>
    <t>The projections may be referred to as “...projections prepared by the ABS according to assumptions reflecting prevailing trends and anticipated new dwelling occupancies agreed to by the ACT Electoral Commission...”.</t>
  </si>
  <si>
    <t>No liability will be accepted by the Australian Bureau of Statistics for any damages arising from decisions or actions based upon this population projection consultancy service.</t>
  </si>
  <si>
    <t>ACT Legislative Assembly</t>
  </si>
  <si>
    <t>Electoral Boundaries</t>
  </si>
  <si>
    <t>Redistribution 2007</t>
  </si>
  <si>
    <t>ACT Electoral Commission February 2007</t>
  </si>
  <si>
    <t xml:space="preserve">                                   Net Overseas Migration             Net Interstate Migration</t>
  </si>
  <si>
    <t>2005/2009 ( per annum)                   600                                                  500</t>
  </si>
  <si>
    <r>
      <t xml:space="preserve">The assumptions for fertility and mortality were from </t>
    </r>
    <r>
      <rPr>
        <i/>
        <sz val="10"/>
        <rFont val="Verdana"/>
        <family val="2"/>
      </rPr>
      <t xml:space="preserve">Population Projections 2004 to 2011 </t>
    </r>
    <r>
      <rPr>
        <sz val="10"/>
        <rFont val="Verdana"/>
        <family val="2"/>
      </rPr>
      <t xml:space="preserve">(ABS Cat. No. 3222.0).  While the fertility assumption was irrelevant for short-term projections of persons aged 18 and over, the mortality assumption was slightly adjusted to reflect more recent years’ observed death levels.  The migration assumptions, based closely on the medium scenario (“B”) in </t>
    </r>
    <r>
      <rPr>
        <i/>
        <sz val="10"/>
        <rFont val="Verdana"/>
        <family val="2"/>
      </rPr>
      <t>Population Projections</t>
    </r>
    <r>
      <rPr>
        <sz val="10"/>
        <rFont val="Verdana"/>
        <family val="2"/>
      </rPr>
      <t xml:space="preserve"> were:</t>
    </r>
  </si>
  <si>
    <r>
      <t>1.</t>
    </r>
    <r>
      <rPr>
        <sz val="10"/>
        <rFont val="Times New Roman"/>
        <family val="1"/>
      </rPr>
      <t xml:space="preserve">    </t>
    </r>
    <r>
      <rPr>
        <sz val="10"/>
        <rFont val="Verdana"/>
        <family val="2"/>
      </rPr>
      <t>The ACT population was projected by age and sex from June 2005 to June 2009.</t>
    </r>
  </si>
  <si>
    <r>
      <t>2.</t>
    </r>
    <r>
      <rPr>
        <sz val="10"/>
        <rFont val="Times New Roman"/>
        <family val="1"/>
      </rPr>
      <t xml:space="preserve">    </t>
    </r>
    <r>
      <rPr>
        <sz val="10"/>
        <rFont val="Verdana"/>
        <family val="2"/>
      </rPr>
      <t>The populations of all ACT SLAs were projected by age and sex and constrained to the total at 1.</t>
    </r>
  </si>
  <si>
    <r>
      <t>3.</t>
    </r>
    <r>
      <rPr>
        <sz val="10"/>
        <rFont val="Times New Roman"/>
        <family val="1"/>
      </rPr>
      <t xml:space="preserve">    </t>
    </r>
    <r>
      <rPr>
        <sz val="10"/>
        <rFont val="Verdana"/>
        <family val="2"/>
      </rPr>
      <t>Actual enrolments as at 18 August 2006 were used to calibrate the SLA population projections, resulting in       projected enrolments as at 18 October 2008.</t>
    </r>
  </si>
  <si>
    <t>Enrolment statistics for 6 February 2007 are shown in tables 5 to 8.</t>
  </si>
  <si>
    <t>Current Numbers of Persons Enrolled</t>
  </si>
  <si>
    <t>Table 5:  Australian Capital Territory</t>
  </si>
  <si>
    <t>Table 6:  Brindabella</t>
  </si>
  <si>
    <t>Table 7:  Ginninderra</t>
  </si>
  <si>
    <t>Table 8:  Molonglo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</si>
</sst>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m/yyyy"/>
    <numFmt numFmtId="166" formatCode="d\ mmmm\ yyyy"/>
    <numFmt numFmtId="167" formatCode="&quot;Yes&quot;;&quot;Yes&quot;;&quot;No&quot;"/>
    <numFmt numFmtId="168" formatCode="&quot;True&quot;;&quot;True&quot;;&quot;False&quot;"/>
    <numFmt numFmtId="169" formatCode="&quot;On&quot;;&quot;On&quot;;&quot;Off&quot;"/>
  </numFmts>
  <fonts count="15">
    <font>
      <sz val="10"/>
      <name val="Arial"/>
      <family val="0"/>
    </font>
    <font>
      <sz val="10"/>
      <name val="Verdana"/>
      <family val="2"/>
    </font>
    <font>
      <sz val="16"/>
      <name val="Verdana"/>
      <family val="2"/>
    </font>
    <font>
      <b/>
      <sz val="10"/>
      <name val="Verdana"/>
      <family val="2"/>
    </font>
    <font>
      <b/>
      <sz val="12"/>
      <name val="Verdana"/>
      <family val="2"/>
    </font>
    <font>
      <sz val="10"/>
      <color indexed="8"/>
      <name val="Verdana"/>
      <family val="2"/>
    </font>
    <font>
      <b/>
      <sz val="10"/>
      <color indexed="8"/>
      <name val="Verdana"/>
      <family val="2"/>
    </font>
    <font>
      <b/>
      <sz val="16"/>
      <name val="Verdana"/>
      <family val="2"/>
    </font>
    <font>
      <b/>
      <sz val="10"/>
      <name val="Arial"/>
      <family val="0"/>
    </font>
    <font>
      <b/>
      <sz val="10"/>
      <color indexed="8"/>
      <name val="Arial"/>
      <family val="2"/>
    </font>
    <font>
      <b/>
      <sz val="14"/>
      <name val="Verdana"/>
      <family val="2"/>
    </font>
    <font>
      <i/>
      <sz val="10"/>
      <name val="Verdana"/>
      <family val="2"/>
    </font>
    <font>
      <sz val="10"/>
      <name val="Times New Roman"/>
      <family val="1"/>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center"/>
    </xf>
    <xf numFmtId="0" fontId="4" fillId="0" borderId="1" xfId="0" applyFont="1" applyBorder="1" applyAlignment="1">
      <alignment/>
    </xf>
    <xf numFmtId="0" fontId="4" fillId="0" borderId="1" xfId="0" applyFont="1" applyBorder="1" applyAlignment="1">
      <alignment horizontal="right"/>
    </xf>
    <xf numFmtId="0" fontId="4" fillId="0" borderId="0" xfId="0" applyFont="1" applyAlignment="1">
      <alignment/>
    </xf>
    <xf numFmtId="0" fontId="4" fillId="0" borderId="2" xfId="0" applyFont="1" applyBorder="1" applyAlignment="1">
      <alignment/>
    </xf>
    <xf numFmtId="0" fontId="4" fillId="0" borderId="2" xfId="0" applyFont="1" applyBorder="1" applyAlignment="1">
      <alignment horizontal="right"/>
    </xf>
    <xf numFmtId="165" fontId="4" fillId="0" borderId="3" xfId="0" applyNumberFormat="1" applyFont="1" applyBorder="1" applyAlignment="1">
      <alignment/>
    </xf>
    <xf numFmtId="166" fontId="4" fillId="0" borderId="3" xfId="0" applyNumberFormat="1" applyFont="1" applyBorder="1" applyAlignment="1">
      <alignment horizontal="right"/>
    </xf>
    <xf numFmtId="165" fontId="4" fillId="0" borderId="3" xfId="0" applyNumberFormat="1" applyFont="1" applyBorder="1" applyAlignment="1">
      <alignment horizontal="right"/>
    </xf>
    <xf numFmtId="165" fontId="4" fillId="0" borderId="0" xfId="0" applyNumberFormat="1" applyFont="1" applyAlignment="1">
      <alignment/>
    </xf>
    <xf numFmtId="0" fontId="1" fillId="0" borderId="4" xfId="0" applyFont="1" applyBorder="1" applyAlignment="1">
      <alignment/>
    </xf>
    <xf numFmtId="1" fontId="5" fillId="0" borderId="4" xfId="0" applyNumberFormat="1" applyFont="1" applyBorder="1" applyAlignment="1">
      <alignment/>
    </xf>
    <xf numFmtId="1" fontId="5" fillId="2" borderId="4" xfId="0" applyNumberFormat="1" applyFont="1" applyFill="1" applyBorder="1" applyAlignment="1">
      <alignment/>
    </xf>
    <xf numFmtId="10" fontId="1" fillId="0" borderId="4" xfId="21" applyNumberFormat="1" applyFont="1" applyBorder="1" applyAlignment="1">
      <alignment/>
    </xf>
    <xf numFmtId="0" fontId="5" fillId="0" borderId="4" xfId="0" applyFont="1" applyBorder="1" applyAlignment="1">
      <alignment/>
    </xf>
    <xf numFmtId="0" fontId="3" fillId="0" borderId="4" xfId="0" applyFont="1" applyBorder="1" applyAlignment="1">
      <alignment/>
    </xf>
    <xf numFmtId="1" fontId="6" fillId="0" borderId="4" xfId="0" applyNumberFormat="1" applyFont="1" applyBorder="1" applyAlignment="1">
      <alignment/>
    </xf>
    <xf numFmtId="1" fontId="6" fillId="2" borderId="4" xfId="0" applyNumberFormat="1" applyFont="1" applyFill="1" applyBorder="1" applyAlignment="1">
      <alignment/>
    </xf>
    <xf numFmtId="0" fontId="7" fillId="0" borderId="0" xfId="0" applyFont="1" applyAlignment="1">
      <alignment horizontal="left"/>
    </xf>
    <xf numFmtId="0" fontId="5" fillId="2" borderId="4" xfId="0" applyFont="1" applyFill="1" applyBorder="1" applyAlignment="1">
      <alignment/>
    </xf>
    <xf numFmtId="10" fontId="5" fillId="2" borderId="4" xfId="21" applyNumberFormat="1" applyFont="1" applyFill="1" applyBorder="1" applyAlignment="1">
      <alignment/>
    </xf>
    <xf numFmtId="0" fontId="6" fillId="2" borderId="4" xfId="0" applyFont="1" applyFill="1" applyBorder="1" applyAlignment="1">
      <alignment/>
    </xf>
    <xf numFmtId="10" fontId="6" fillId="2" borderId="4" xfId="21" applyNumberFormat="1" applyFont="1" applyFill="1" applyBorder="1" applyAlignment="1">
      <alignment/>
    </xf>
    <xf numFmtId="1" fontId="3" fillId="0" borderId="4" xfId="0" applyNumberFormat="1" applyFont="1" applyBorder="1" applyAlignment="1">
      <alignment/>
    </xf>
    <xf numFmtId="10" fontId="3" fillId="0" borderId="4" xfId="21" applyNumberFormat="1" applyFont="1" applyBorder="1" applyAlignment="1">
      <alignment/>
    </xf>
    <xf numFmtId="0" fontId="1" fillId="0" borderId="0" xfId="0" applyFont="1" applyBorder="1" applyAlignment="1">
      <alignment/>
    </xf>
    <xf numFmtId="0" fontId="8" fillId="0" borderId="0" xfId="0" applyFont="1" applyAlignment="1">
      <alignment/>
    </xf>
    <xf numFmtId="0" fontId="3" fillId="0" borderId="4" xfId="0" applyFont="1" applyFill="1" applyBorder="1" applyAlignment="1">
      <alignment/>
    </xf>
    <xf numFmtId="0" fontId="8" fillId="0" borderId="4" xfId="0" applyFont="1" applyBorder="1" applyAlignment="1">
      <alignment/>
    </xf>
    <xf numFmtId="10" fontId="9" fillId="0" borderId="4" xfId="0" applyNumberFormat="1" applyFont="1" applyBorder="1" applyAlignment="1">
      <alignment horizontal="right" vertical="top" wrapText="1"/>
    </xf>
    <xf numFmtId="10" fontId="9" fillId="0" borderId="5" xfId="0" applyNumberFormat="1" applyFont="1" applyBorder="1" applyAlignment="1">
      <alignment horizontal="right" vertical="top" wrapText="1"/>
    </xf>
    <xf numFmtId="0" fontId="0" fillId="0" borderId="0" xfId="0" applyAlignment="1">
      <alignment wrapText="1"/>
    </xf>
    <xf numFmtId="0" fontId="4" fillId="0" borderId="0" xfId="0" applyFont="1" applyAlignment="1">
      <alignment wrapText="1"/>
    </xf>
    <xf numFmtId="0" fontId="10" fillId="0" borderId="0" xfId="0" applyFont="1" applyAlignment="1">
      <alignment horizontal="left" vertical="center" wrapText="1" indent="1"/>
    </xf>
    <xf numFmtId="0" fontId="4" fillId="0" borderId="0" xfId="0" applyFont="1" applyAlignment="1">
      <alignment horizontal="left" vertical="center" wrapText="1" indent="1"/>
    </xf>
    <xf numFmtId="0" fontId="1" fillId="0" borderId="0" xfId="0" applyFont="1" applyAlignment="1">
      <alignment horizontal="left" vertical="center" wrapText="1" indent="1"/>
    </xf>
    <xf numFmtId="0" fontId="3" fillId="0" borderId="0" xfId="0" applyFont="1" applyAlignment="1">
      <alignment horizontal="left" vertical="center" wrapText="1" indent="1"/>
    </xf>
    <xf numFmtId="0" fontId="7"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6"/>
  <sheetViews>
    <sheetView tabSelected="1" workbookViewId="0" topLeftCell="A7">
      <selection activeCell="A11" sqref="A11"/>
    </sheetView>
  </sheetViews>
  <sheetFormatPr defaultColWidth="9.140625" defaultRowHeight="12.75"/>
  <cols>
    <col min="1" max="1" width="109.7109375" style="0" customWidth="1"/>
  </cols>
  <sheetData>
    <row r="1" spans="1:3" s="34" customFormat="1" ht="29.25" customHeight="1">
      <c r="A1" s="36" t="s">
        <v>144</v>
      </c>
      <c r="B1"/>
      <c r="C1"/>
    </row>
    <row r="2" spans="1:3" s="34" customFormat="1" ht="29.25" customHeight="1">
      <c r="A2" s="36" t="s">
        <v>145</v>
      </c>
      <c r="B2"/>
      <c r="C2"/>
    </row>
    <row r="3" spans="1:3" s="34" customFormat="1" ht="29.25" customHeight="1">
      <c r="A3" s="36" t="s">
        <v>146</v>
      </c>
      <c r="B3"/>
      <c r="C3"/>
    </row>
    <row r="4" ht="33.75" customHeight="1">
      <c r="A4" s="36" t="s">
        <v>119</v>
      </c>
    </row>
    <row r="5" ht="33.75" customHeight="1">
      <c r="A5" s="37" t="s">
        <v>147</v>
      </c>
    </row>
    <row r="6" s="34" customFormat="1" ht="60.75" customHeight="1">
      <c r="A6" s="38" t="s">
        <v>120</v>
      </c>
    </row>
    <row r="7" s="34" customFormat="1" ht="30" customHeight="1">
      <c r="A7" s="38" t="s">
        <v>121</v>
      </c>
    </row>
    <row r="8" s="34" customFormat="1" ht="45.75" customHeight="1">
      <c r="A8" s="38" t="s">
        <v>122</v>
      </c>
    </row>
    <row r="9" s="34" customFormat="1" ht="46.5" customHeight="1">
      <c r="A9" s="38" t="s">
        <v>123</v>
      </c>
    </row>
    <row r="10" s="34" customFormat="1" ht="35.25" customHeight="1">
      <c r="A10" s="38" t="s">
        <v>124</v>
      </c>
    </row>
    <row r="11" s="34" customFormat="1" ht="33.75" customHeight="1">
      <c r="A11" s="38" t="s">
        <v>125</v>
      </c>
    </row>
    <row r="12" s="34" customFormat="1" ht="21" customHeight="1">
      <c r="A12" s="38" t="s">
        <v>154</v>
      </c>
    </row>
    <row r="13" s="34" customFormat="1" ht="21.75" customHeight="1">
      <c r="A13" s="36" t="s">
        <v>126</v>
      </c>
    </row>
    <row r="14" s="34" customFormat="1" ht="61.5" customHeight="1">
      <c r="A14" s="38" t="s">
        <v>127</v>
      </c>
    </row>
    <row r="15" s="34" customFormat="1" ht="19.5" customHeight="1">
      <c r="A15" s="38" t="s">
        <v>128</v>
      </c>
    </row>
    <row r="16" s="34" customFormat="1" ht="19.5" customHeight="1">
      <c r="A16" s="39" t="s">
        <v>151</v>
      </c>
    </row>
    <row r="17" s="34" customFormat="1" ht="21.75" customHeight="1">
      <c r="A17" s="39" t="s">
        <v>152</v>
      </c>
    </row>
    <row r="18" s="34" customFormat="1" ht="34.5" customHeight="1">
      <c r="A18" s="39" t="s">
        <v>153</v>
      </c>
    </row>
    <row r="19" s="34" customFormat="1" ht="22.5" customHeight="1">
      <c r="A19" s="36" t="s">
        <v>129</v>
      </c>
    </row>
    <row r="20" s="34" customFormat="1" ht="46.5" customHeight="1">
      <c r="A20" s="38" t="s">
        <v>130</v>
      </c>
    </row>
    <row r="21" s="34" customFormat="1" ht="62.25" customHeight="1">
      <c r="A21" s="38" t="s">
        <v>150</v>
      </c>
    </row>
    <row r="22" spans="1:2" s="34" customFormat="1" ht="18.75" customHeight="1">
      <c r="A22" s="35" t="s">
        <v>148</v>
      </c>
      <c r="B22" s="35"/>
    </row>
    <row r="23" spans="1:3" s="34" customFormat="1" ht="16.5" customHeight="1">
      <c r="A23" s="38" t="s">
        <v>149</v>
      </c>
      <c r="B23" s="38"/>
      <c r="C23" s="38"/>
    </row>
    <row r="24" s="34" customFormat="1" ht="21.75" customHeight="1">
      <c r="A24" s="36" t="s">
        <v>131</v>
      </c>
    </row>
    <row r="25" s="34" customFormat="1" ht="72" customHeight="1">
      <c r="A25" s="38" t="s">
        <v>132</v>
      </c>
    </row>
    <row r="26" s="34" customFormat="1" ht="62.25" customHeight="1">
      <c r="A26" s="38" t="s">
        <v>133</v>
      </c>
    </row>
    <row r="27" s="34" customFormat="1" ht="49.5" customHeight="1">
      <c r="A27" s="38" t="s">
        <v>134</v>
      </c>
    </row>
    <row r="28" s="34" customFormat="1" ht="36" customHeight="1">
      <c r="A28" s="38" t="s">
        <v>135</v>
      </c>
    </row>
    <row r="29" s="34" customFormat="1" ht="22.5" customHeight="1">
      <c r="A29" s="36" t="s">
        <v>136</v>
      </c>
    </row>
    <row r="30" s="34" customFormat="1" ht="62.25" customHeight="1">
      <c r="A30" s="38" t="s">
        <v>137</v>
      </c>
    </row>
    <row r="31" s="34" customFormat="1" ht="21.75" customHeight="1">
      <c r="A31" s="36" t="s">
        <v>138</v>
      </c>
    </row>
    <row r="32" s="34" customFormat="1" ht="57.75" customHeight="1">
      <c r="A32" s="38" t="s">
        <v>139</v>
      </c>
    </row>
    <row r="33" s="34" customFormat="1" ht="61.5" customHeight="1">
      <c r="A33" s="38" t="s">
        <v>140</v>
      </c>
    </row>
    <row r="34" s="34" customFormat="1" ht="45.75" customHeight="1">
      <c r="A34" s="38" t="s">
        <v>141</v>
      </c>
    </row>
    <row r="35" s="34" customFormat="1" ht="38.25">
      <c r="A35" s="38" t="s">
        <v>142</v>
      </c>
    </row>
    <row r="36" s="34" customFormat="1" ht="31.5" customHeight="1">
      <c r="A36" s="38" t="s">
        <v>143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15"/>
  <sheetViews>
    <sheetView workbookViewId="0" topLeftCell="A1">
      <selection activeCell="B113" sqref="B113"/>
    </sheetView>
  </sheetViews>
  <sheetFormatPr defaultColWidth="9.140625" defaultRowHeight="12.75"/>
  <cols>
    <col min="1" max="1" width="32.57421875" style="1" customWidth="1"/>
    <col min="2" max="2" width="22.57421875" style="1" bestFit="1" customWidth="1"/>
    <col min="3" max="3" width="22.7109375" style="1" bestFit="1" customWidth="1"/>
    <col min="4" max="4" width="15.421875" style="1" customWidth="1"/>
    <col min="5" max="5" width="10.57421875" style="1" customWidth="1"/>
    <col min="6" max="7" width="11.8515625" style="1" bestFit="1" customWidth="1"/>
    <col min="8" max="10" width="9.140625" style="1" customWidth="1"/>
    <col min="11" max="11" width="16.57421875" style="1" bestFit="1" customWidth="1"/>
    <col min="12" max="16384" width="9.140625" style="1" customWidth="1"/>
  </cols>
  <sheetData>
    <row r="1" spans="1:4" s="2" customFormat="1" ht="19.5">
      <c r="A1" s="40" t="s">
        <v>108</v>
      </c>
      <c r="B1" s="40"/>
      <c r="C1" s="40"/>
      <c r="D1" s="40"/>
    </row>
    <row r="2" spans="1:4" s="2" customFormat="1" ht="19.5">
      <c r="A2" s="3"/>
      <c r="B2" s="3"/>
      <c r="C2" s="3"/>
      <c r="D2" s="3"/>
    </row>
    <row r="3" spans="1:4" s="2" customFormat="1" ht="19.5">
      <c r="A3" s="40" t="s">
        <v>109</v>
      </c>
      <c r="B3" s="40"/>
      <c r="C3" s="40"/>
      <c r="D3" s="40"/>
    </row>
    <row r="4" s="2" customFormat="1" ht="10.5" customHeight="1">
      <c r="A4" s="3"/>
    </row>
    <row r="5" spans="1:4" s="6" customFormat="1" ht="15">
      <c r="A5" s="4"/>
      <c r="B5" s="5" t="s">
        <v>110</v>
      </c>
      <c r="C5" s="5" t="s">
        <v>0</v>
      </c>
      <c r="D5" s="4"/>
    </row>
    <row r="6" spans="1:4" s="6" customFormat="1" ht="15">
      <c r="A6" s="7"/>
      <c r="B6" s="8" t="s">
        <v>111</v>
      </c>
      <c r="C6" s="8" t="s">
        <v>111</v>
      </c>
      <c r="D6" s="7"/>
    </row>
    <row r="7" spans="1:4" s="12" customFormat="1" ht="15">
      <c r="A7" s="9" t="s">
        <v>107</v>
      </c>
      <c r="B7" s="10">
        <v>38947</v>
      </c>
      <c r="C7" s="10">
        <v>39739</v>
      </c>
      <c r="D7" s="11" t="s">
        <v>112</v>
      </c>
    </row>
    <row r="8" spans="1:4" ht="12" customHeight="1">
      <c r="A8" s="13" t="s">
        <v>2</v>
      </c>
      <c r="B8" s="14">
        <v>355</v>
      </c>
      <c r="C8" s="15">
        <v>355</v>
      </c>
      <c r="D8" s="16">
        <f>SUM((C8-B8)/B8)</f>
        <v>0</v>
      </c>
    </row>
    <row r="9" spans="1:4" ht="12" customHeight="1">
      <c r="A9" s="13" t="s">
        <v>3</v>
      </c>
      <c r="B9" s="17">
        <v>3498</v>
      </c>
      <c r="C9" s="15">
        <v>3487</v>
      </c>
      <c r="D9" s="16">
        <f aca="true" t="shared" si="0" ref="D9:D71">SUM((C9-B9)/B9)</f>
        <v>-0.0031446540880503146</v>
      </c>
    </row>
    <row r="10" spans="1:4" ht="12" customHeight="1">
      <c r="A10" s="13" t="s">
        <v>4</v>
      </c>
      <c r="B10" s="17">
        <v>3292</v>
      </c>
      <c r="C10" s="15">
        <v>3462</v>
      </c>
      <c r="D10" s="16">
        <f t="shared" si="0"/>
        <v>0.05164034021871203</v>
      </c>
    </row>
    <row r="11" spans="1:4" ht="12" customHeight="1">
      <c r="A11" s="13" t="s">
        <v>5</v>
      </c>
      <c r="B11" s="17">
        <v>1813</v>
      </c>
      <c r="C11" s="15">
        <v>1778</v>
      </c>
      <c r="D11" s="16">
        <f t="shared" si="0"/>
        <v>-0.019305019305019305</v>
      </c>
    </row>
    <row r="12" spans="1:4" ht="12" customHeight="1">
      <c r="A12" s="13" t="s">
        <v>6</v>
      </c>
      <c r="B12" s="17">
        <v>2904</v>
      </c>
      <c r="C12" s="15">
        <v>2937</v>
      </c>
      <c r="D12" s="16">
        <f t="shared" si="0"/>
        <v>0.011363636363636364</v>
      </c>
    </row>
    <row r="13" spans="1:4" ht="12" customHeight="1">
      <c r="A13" s="13" t="s">
        <v>7</v>
      </c>
      <c r="B13" s="17">
        <v>651</v>
      </c>
      <c r="C13" s="15">
        <v>920</v>
      </c>
      <c r="D13" s="16">
        <f t="shared" si="0"/>
        <v>0.41321044546851</v>
      </c>
    </row>
    <row r="14" spans="1:4" ht="12" customHeight="1">
      <c r="A14" s="13" t="s">
        <v>8</v>
      </c>
      <c r="B14" s="17">
        <v>1853</v>
      </c>
      <c r="C14" s="15">
        <v>2148</v>
      </c>
      <c r="D14" s="16">
        <f t="shared" si="0"/>
        <v>0.15920129519697787</v>
      </c>
    </row>
    <row r="15" spans="1:4" ht="12" customHeight="1">
      <c r="A15" s="13" t="s">
        <v>9</v>
      </c>
      <c r="B15" s="17">
        <v>36</v>
      </c>
      <c r="C15" s="15">
        <v>36</v>
      </c>
      <c r="D15" s="16">
        <f t="shared" si="0"/>
        <v>0</v>
      </c>
    </row>
    <row r="16" spans="1:4" ht="12" customHeight="1">
      <c r="A16" s="13" t="s">
        <v>10</v>
      </c>
      <c r="B16" s="17">
        <v>2264</v>
      </c>
      <c r="C16" s="15">
        <v>2504</v>
      </c>
      <c r="D16" s="16">
        <f t="shared" si="0"/>
        <v>0.10600706713780919</v>
      </c>
    </row>
    <row r="17" spans="1:4" ht="12" customHeight="1">
      <c r="A17" s="13" t="s">
        <v>11</v>
      </c>
      <c r="B17" s="17">
        <v>2156</v>
      </c>
      <c r="C17" s="15">
        <v>2528</v>
      </c>
      <c r="D17" s="16">
        <f t="shared" si="0"/>
        <v>0.1725417439703154</v>
      </c>
    </row>
    <row r="18" spans="1:4" ht="12" customHeight="1">
      <c r="A18" s="13" t="s">
        <v>12</v>
      </c>
      <c r="B18" s="17">
        <v>1903</v>
      </c>
      <c r="C18" s="15">
        <v>2239</v>
      </c>
      <c r="D18" s="16">
        <f t="shared" si="0"/>
        <v>0.1765633210719916</v>
      </c>
    </row>
    <row r="19" spans="1:4" ht="12" customHeight="1">
      <c r="A19" s="13" t="s">
        <v>13</v>
      </c>
      <c r="B19" s="17">
        <v>3958</v>
      </c>
      <c r="C19" s="15">
        <v>4022</v>
      </c>
      <c r="D19" s="16">
        <f t="shared" si="0"/>
        <v>0.01616978271854472</v>
      </c>
    </row>
    <row r="20" spans="1:4" ht="12" customHeight="1">
      <c r="A20" s="13" t="s">
        <v>106</v>
      </c>
      <c r="B20" s="17">
        <v>3830</v>
      </c>
      <c r="C20" s="15">
        <v>3813</v>
      </c>
      <c r="D20" s="16">
        <f t="shared" si="0"/>
        <v>-0.004438642297650131</v>
      </c>
    </row>
    <row r="21" spans="1:4" ht="12" customHeight="1">
      <c r="A21" s="13" t="s">
        <v>14</v>
      </c>
      <c r="B21" s="17">
        <v>2109</v>
      </c>
      <c r="C21" s="15">
        <v>2163</v>
      </c>
      <c r="D21" s="16">
        <f t="shared" si="0"/>
        <v>0.025604551920341393</v>
      </c>
    </row>
    <row r="22" spans="1:4" ht="12" customHeight="1">
      <c r="A22" s="13" t="s">
        <v>15</v>
      </c>
      <c r="B22" s="17">
        <v>2081</v>
      </c>
      <c r="C22" s="15">
        <v>2066</v>
      </c>
      <c r="D22" s="16">
        <f t="shared" si="0"/>
        <v>-0.007208073041806823</v>
      </c>
    </row>
    <row r="23" spans="1:4" ht="12" customHeight="1">
      <c r="A23" s="13" t="s">
        <v>16</v>
      </c>
      <c r="B23" s="17">
        <v>1733</v>
      </c>
      <c r="C23" s="15">
        <v>1714</v>
      </c>
      <c r="D23" s="16">
        <f t="shared" si="0"/>
        <v>-0.010963646855164455</v>
      </c>
    </row>
    <row r="24" spans="1:4" ht="12" customHeight="1">
      <c r="A24" s="13" t="s">
        <v>17</v>
      </c>
      <c r="B24" s="17">
        <v>3701</v>
      </c>
      <c r="C24" s="15">
        <v>3801</v>
      </c>
      <c r="D24" s="16">
        <f t="shared" si="0"/>
        <v>0.027019724398811132</v>
      </c>
    </row>
    <row r="25" spans="1:4" ht="12" customHeight="1">
      <c r="A25" s="13" t="s">
        <v>18</v>
      </c>
      <c r="B25" s="17">
        <v>314</v>
      </c>
      <c r="C25" s="15">
        <v>601</v>
      </c>
      <c r="D25" s="16">
        <f t="shared" si="0"/>
        <v>0.9140127388535032</v>
      </c>
    </row>
    <row r="26" spans="1:4" ht="12" customHeight="1">
      <c r="A26" s="13" t="s">
        <v>19</v>
      </c>
      <c r="B26" s="17">
        <v>3135</v>
      </c>
      <c r="C26" s="15">
        <v>3256</v>
      </c>
      <c r="D26" s="16">
        <f t="shared" si="0"/>
        <v>0.03859649122807018</v>
      </c>
    </row>
    <row r="27" spans="1:4" ht="12" customHeight="1">
      <c r="A27" s="13" t="s">
        <v>20</v>
      </c>
      <c r="B27" s="17">
        <v>2128</v>
      </c>
      <c r="C27" s="15">
        <v>2095</v>
      </c>
      <c r="D27" s="16">
        <f t="shared" si="0"/>
        <v>-0.01550751879699248</v>
      </c>
    </row>
    <row r="28" spans="1:4" ht="12" customHeight="1">
      <c r="A28" s="13" t="s">
        <v>21</v>
      </c>
      <c r="B28" s="17">
        <v>3859</v>
      </c>
      <c r="C28" s="15">
        <v>3804</v>
      </c>
      <c r="D28" s="16">
        <f t="shared" si="0"/>
        <v>-0.014252396994039906</v>
      </c>
    </row>
    <row r="29" spans="1:4" ht="12" customHeight="1">
      <c r="A29" s="13" t="s">
        <v>22</v>
      </c>
      <c r="B29" s="17">
        <v>2062</v>
      </c>
      <c r="C29" s="15">
        <v>2190</v>
      </c>
      <c r="D29" s="16">
        <f t="shared" si="0"/>
        <v>0.06207565470417071</v>
      </c>
    </row>
    <row r="30" spans="1:4" ht="12" customHeight="1">
      <c r="A30" s="13" t="s">
        <v>23</v>
      </c>
      <c r="B30" s="17">
        <v>1397</v>
      </c>
      <c r="C30" s="15">
        <v>1372</v>
      </c>
      <c r="D30" s="16">
        <f t="shared" si="0"/>
        <v>-0.01789549033643522</v>
      </c>
    </row>
    <row r="31" spans="1:4" ht="12" customHeight="1">
      <c r="A31" s="13" t="s">
        <v>24</v>
      </c>
      <c r="B31" s="17">
        <v>2396</v>
      </c>
      <c r="C31" s="15">
        <v>2381</v>
      </c>
      <c r="D31" s="16">
        <f t="shared" si="0"/>
        <v>-0.006260434056761269</v>
      </c>
    </row>
    <row r="32" spans="1:4" ht="12" customHeight="1">
      <c r="A32" s="13" t="s">
        <v>25</v>
      </c>
      <c r="B32" s="17">
        <v>2177</v>
      </c>
      <c r="C32" s="15">
        <v>2252</v>
      </c>
      <c r="D32" s="16">
        <f t="shared" si="0"/>
        <v>0.034451079467156635</v>
      </c>
    </row>
    <row r="33" spans="1:4" ht="12" customHeight="1">
      <c r="A33" s="13" t="s">
        <v>26</v>
      </c>
      <c r="B33" s="17">
        <v>3515</v>
      </c>
      <c r="C33" s="15">
        <v>3780</v>
      </c>
      <c r="D33" s="16">
        <f t="shared" si="0"/>
        <v>0.07539118065433854</v>
      </c>
    </row>
    <row r="34" spans="1:4" ht="12" customHeight="1">
      <c r="A34" s="13" t="s">
        <v>27</v>
      </c>
      <c r="B34" s="17">
        <v>4086</v>
      </c>
      <c r="C34" s="15">
        <v>4057</v>
      </c>
      <c r="D34" s="16">
        <f t="shared" si="0"/>
        <v>-0.007097405775819873</v>
      </c>
    </row>
    <row r="35" spans="1:4" ht="12" customHeight="1">
      <c r="A35" s="13" t="s">
        <v>28</v>
      </c>
      <c r="B35" s="17">
        <v>2450</v>
      </c>
      <c r="C35" s="15">
        <v>2456</v>
      </c>
      <c r="D35" s="16">
        <f t="shared" si="0"/>
        <v>0.0024489795918367346</v>
      </c>
    </row>
    <row r="36" spans="1:4" ht="12" customHeight="1">
      <c r="A36" s="13" t="s">
        <v>29</v>
      </c>
      <c r="B36" s="17">
        <v>2501</v>
      </c>
      <c r="C36" s="15">
        <v>2468</v>
      </c>
      <c r="D36" s="16">
        <f t="shared" si="0"/>
        <v>-0.013194722111155539</v>
      </c>
    </row>
    <row r="37" spans="1:4" ht="12" customHeight="1">
      <c r="A37" s="13" t="s">
        <v>30</v>
      </c>
      <c r="B37" s="17">
        <v>2278</v>
      </c>
      <c r="C37" s="15">
        <v>2227</v>
      </c>
      <c r="D37" s="16">
        <f t="shared" si="0"/>
        <v>-0.022388059701492536</v>
      </c>
    </row>
    <row r="38" spans="1:4" ht="12" customHeight="1">
      <c r="A38" s="13" t="s">
        <v>31</v>
      </c>
      <c r="B38" s="17">
        <v>3557</v>
      </c>
      <c r="C38" s="15">
        <v>3621</v>
      </c>
      <c r="D38" s="16">
        <f t="shared" si="0"/>
        <v>0.017992690469496767</v>
      </c>
    </row>
    <row r="39" spans="1:4" ht="12" customHeight="1">
      <c r="A39" s="13" t="s">
        <v>32</v>
      </c>
      <c r="B39" s="17">
        <v>2607</v>
      </c>
      <c r="C39" s="15">
        <v>2558</v>
      </c>
      <c r="D39" s="16">
        <f t="shared" si="0"/>
        <v>-0.018795550441120062</v>
      </c>
    </row>
    <row r="40" spans="1:4" ht="12" customHeight="1">
      <c r="A40" s="13" t="s">
        <v>33</v>
      </c>
      <c r="B40" s="17">
        <v>913</v>
      </c>
      <c r="C40" s="15">
        <v>962</v>
      </c>
      <c r="D40" s="16">
        <f t="shared" si="0"/>
        <v>0.05366922234392114</v>
      </c>
    </row>
    <row r="41" spans="1:4" ht="12" customHeight="1">
      <c r="A41" s="13" t="s">
        <v>34</v>
      </c>
      <c r="B41" s="17">
        <v>1653</v>
      </c>
      <c r="C41" s="15">
        <v>1637</v>
      </c>
      <c r="D41" s="16">
        <f t="shared" si="0"/>
        <v>-0.009679370840895343</v>
      </c>
    </row>
    <row r="42" spans="1:4" ht="12" customHeight="1">
      <c r="A42" s="13" t="s">
        <v>35</v>
      </c>
      <c r="B42" s="17">
        <v>19</v>
      </c>
      <c r="C42" s="15">
        <v>19</v>
      </c>
      <c r="D42" s="16">
        <f t="shared" si="0"/>
        <v>0</v>
      </c>
    </row>
    <row r="43" spans="1:4" ht="12" customHeight="1">
      <c r="A43" s="13" t="s">
        <v>36</v>
      </c>
      <c r="B43" s="17">
        <v>2289</v>
      </c>
      <c r="C43" s="15">
        <v>2231</v>
      </c>
      <c r="D43" s="16">
        <f t="shared" si="0"/>
        <v>-0.025338575797291395</v>
      </c>
    </row>
    <row r="44" spans="1:4" ht="12" customHeight="1">
      <c r="A44" s="13" t="s">
        <v>37</v>
      </c>
      <c r="B44" s="17">
        <v>1893</v>
      </c>
      <c r="C44" s="15">
        <v>1951</v>
      </c>
      <c r="D44" s="16">
        <f t="shared" si="0"/>
        <v>0.0306391970417327</v>
      </c>
    </row>
    <row r="45" spans="1:4" ht="12" customHeight="1">
      <c r="A45" s="13" t="s">
        <v>38</v>
      </c>
      <c r="B45" s="17">
        <v>2562</v>
      </c>
      <c r="C45" s="15">
        <v>2544</v>
      </c>
      <c r="D45" s="16">
        <f t="shared" si="0"/>
        <v>-0.00702576112412178</v>
      </c>
    </row>
    <row r="46" spans="1:4" ht="12" customHeight="1">
      <c r="A46" s="13" t="s">
        <v>39</v>
      </c>
      <c r="B46" s="17">
        <v>5177</v>
      </c>
      <c r="C46" s="15">
        <v>5216</v>
      </c>
      <c r="D46" s="16">
        <f t="shared" si="0"/>
        <v>0.007533320455862469</v>
      </c>
    </row>
    <row r="47" spans="1:4" ht="12" customHeight="1">
      <c r="A47" s="13" t="s">
        <v>40</v>
      </c>
      <c r="B47" s="17">
        <v>2391</v>
      </c>
      <c r="C47" s="15">
        <v>2389</v>
      </c>
      <c r="D47" s="16">
        <f t="shared" si="0"/>
        <v>-0.000836470096194061</v>
      </c>
    </row>
    <row r="48" spans="1:4" ht="12" customHeight="1">
      <c r="A48" s="13" t="s">
        <v>41</v>
      </c>
      <c r="B48" s="17">
        <v>742</v>
      </c>
      <c r="C48" s="15">
        <v>963</v>
      </c>
      <c r="D48" s="16">
        <f t="shared" si="0"/>
        <v>0.29784366576819404</v>
      </c>
    </row>
    <row r="49" spans="1:4" ht="12" customHeight="1">
      <c r="A49" s="13" t="s">
        <v>42</v>
      </c>
      <c r="B49" s="17">
        <v>2972</v>
      </c>
      <c r="C49" s="15">
        <v>3005</v>
      </c>
      <c r="D49" s="16">
        <f t="shared" si="0"/>
        <v>0.01110363391655451</v>
      </c>
    </row>
    <row r="50" spans="1:4" ht="12" customHeight="1">
      <c r="A50" s="13" t="s">
        <v>43</v>
      </c>
      <c r="B50" s="17">
        <v>1797</v>
      </c>
      <c r="C50" s="15">
        <v>3395</v>
      </c>
      <c r="D50" s="16">
        <f t="shared" si="0"/>
        <v>0.889259877573734</v>
      </c>
    </row>
    <row r="51" spans="1:4" ht="12" customHeight="1">
      <c r="A51" s="13" t="s">
        <v>44</v>
      </c>
      <c r="B51" s="17">
        <v>2176</v>
      </c>
      <c r="C51" s="15">
        <v>2122</v>
      </c>
      <c r="D51" s="16">
        <f t="shared" si="0"/>
        <v>-0.024816176470588234</v>
      </c>
    </row>
    <row r="52" spans="1:4" ht="12" customHeight="1">
      <c r="A52" s="13" t="s">
        <v>45</v>
      </c>
      <c r="B52" s="17">
        <v>240</v>
      </c>
      <c r="C52" s="15">
        <v>240</v>
      </c>
      <c r="D52" s="16">
        <f t="shared" si="0"/>
        <v>0</v>
      </c>
    </row>
    <row r="53" spans="1:4" ht="12" customHeight="1">
      <c r="A53" s="13" t="s">
        <v>46</v>
      </c>
      <c r="B53" s="17">
        <v>50</v>
      </c>
      <c r="C53" s="15">
        <v>50</v>
      </c>
      <c r="D53" s="16">
        <f t="shared" si="0"/>
        <v>0</v>
      </c>
    </row>
    <row r="54" spans="1:4" ht="12" customHeight="1">
      <c r="A54" s="13" t="s">
        <v>47</v>
      </c>
      <c r="B54" s="17">
        <v>2195</v>
      </c>
      <c r="C54" s="15">
        <v>2151</v>
      </c>
      <c r="D54" s="16">
        <f t="shared" si="0"/>
        <v>-0.020045558086560365</v>
      </c>
    </row>
    <row r="55" spans="1:4" ht="12" customHeight="1">
      <c r="A55" s="13" t="s">
        <v>48</v>
      </c>
      <c r="B55" s="17">
        <v>2235</v>
      </c>
      <c r="C55" s="15">
        <v>2204</v>
      </c>
      <c r="D55" s="16">
        <f t="shared" si="0"/>
        <v>-0.013870246085011185</v>
      </c>
    </row>
    <row r="56" spans="1:4" ht="12" customHeight="1">
      <c r="A56" s="13" t="s">
        <v>49</v>
      </c>
      <c r="B56" s="17">
        <v>2035</v>
      </c>
      <c r="C56" s="15">
        <v>2010</v>
      </c>
      <c r="D56" s="16">
        <f t="shared" si="0"/>
        <v>-0.012285012285012284</v>
      </c>
    </row>
    <row r="57" spans="1:4" ht="12" customHeight="1">
      <c r="A57" s="13" t="s">
        <v>50</v>
      </c>
      <c r="B57" s="17">
        <v>3359</v>
      </c>
      <c r="C57" s="15">
        <v>3490</v>
      </c>
      <c r="D57" s="16">
        <f t="shared" si="0"/>
        <v>0.03899970229234891</v>
      </c>
    </row>
    <row r="58" spans="1:4" ht="12" customHeight="1">
      <c r="A58" s="13" t="s">
        <v>51</v>
      </c>
      <c r="B58" s="17">
        <v>2194</v>
      </c>
      <c r="C58" s="15">
        <v>2199</v>
      </c>
      <c r="D58" s="16">
        <f t="shared" si="0"/>
        <v>0.0022789425706472195</v>
      </c>
    </row>
    <row r="59" spans="1:4" ht="12" customHeight="1">
      <c r="A59" s="13" t="s">
        <v>52</v>
      </c>
      <c r="B59" s="17">
        <v>11</v>
      </c>
      <c r="C59" s="15">
        <v>11</v>
      </c>
      <c r="D59" s="16">
        <f t="shared" si="0"/>
        <v>0</v>
      </c>
    </row>
    <row r="60" spans="1:4" ht="12" customHeight="1">
      <c r="A60" s="13" t="s">
        <v>53</v>
      </c>
      <c r="B60" s="17">
        <v>1861</v>
      </c>
      <c r="C60" s="15">
        <v>1819</v>
      </c>
      <c r="D60" s="16">
        <f t="shared" si="0"/>
        <v>-0.022568511552928532</v>
      </c>
    </row>
    <row r="61" spans="1:4" ht="12" customHeight="1">
      <c r="A61" s="13" t="s">
        <v>54</v>
      </c>
      <c r="B61" s="17">
        <v>2791</v>
      </c>
      <c r="C61" s="15">
        <v>2849</v>
      </c>
      <c r="D61" s="16">
        <f t="shared" si="0"/>
        <v>0.020781082049444642</v>
      </c>
    </row>
    <row r="62" spans="1:4" ht="12" customHeight="1">
      <c r="A62" s="13" t="s">
        <v>55</v>
      </c>
      <c r="B62" s="17">
        <v>0</v>
      </c>
      <c r="C62" s="15">
        <v>0</v>
      </c>
      <c r="D62" s="16">
        <v>0</v>
      </c>
    </row>
    <row r="63" spans="1:4" ht="12" customHeight="1">
      <c r="A63" s="13" t="s">
        <v>56</v>
      </c>
      <c r="B63" s="17">
        <v>5697</v>
      </c>
      <c r="C63" s="15">
        <v>5630</v>
      </c>
      <c r="D63" s="16">
        <f t="shared" si="0"/>
        <v>-0.011760575741618396</v>
      </c>
    </row>
    <row r="64" spans="1:4" ht="12" customHeight="1">
      <c r="A64" s="13" t="s">
        <v>57</v>
      </c>
      <c r="B64" s="17">
        <v>11647</v>
      </c>
      <c r="C64" s="15">
        <v>11476</v>
      </c>
      <c r="D64" s="16">
        <f t="shared" si="0"/>
        <v>-0.01468189233278956</v>
      </c>
    </row>
    <row r="65" spans="1:4" ht="12" customHeight="1">
      <c r="A65" s="13" t="s">
        <v>58</v>
      </c>
      <c r="B65" s="17">
        <v>1669</v>
      </c>
      <c r="C65" s="15">
        <v>1992</v>
      </c>
      <c r="D65" s="16">
        <f t="shared" si="0"/>
        <v>0.19352905931695627</v>
      </c>
    </row>
    <row r="66" spans="1:4" ht="12" customHeight="1">
      <c r="A66" s="13" t="s">
        <v>59</v>
      </c>
      <c r="B66" s="17">
        <v>19</v>
      </c>
      <c r="C66" s="15">
        <v>19</v>
      </c>
      <c r="D66" s="16">
        <f t="shared" si="0"/>
        <v>0</v>
      </c>
    </row>
    <row r="67" spans="1:4" ht="12" customHeight="1">
      <c r="A67" s="13" t="s">
        <v>60</v>
      </c>
      <c r="B67" s="17">
        <v>2720</v>
      </c>
      <c r="C67" s="15">
        <v>2697</v>
      </c>
      <c r="D67" s="16">
        <f t="shared" si="0"/>
        <v>-0.008455882352941176</v>
      </c>
    </row>
    <row r="68" spans="1:4" ht="12" customHeight="1">
      <c r="A68" s="13" t="s">
        <v>61</v>
      </c>
      <c r="B68" s="17">
        <v>3066</v>
      </c>
      <c r="C68" s="15">
        <v>3101</v>
      </c>
      <c r="D68" s="16">
        <f t="shared" si="0"/>
        <v>0.01141552511415525</v>
      </c>
    </row>
    <row r="69" spans="1:4" ht="12" customHeight="1">
      <c r="A69" s="13" t="s">
        <v>62</v>
      </c>
      <c r="B69" s="17">
        <v>1711</v>
      </c>
      <c r="C69" s="15">
        <v>1849</v>
      </c>
      <c r="D69" s="16">
        <f t="shared" si="0"/>
        <v>0.08065458796025717</v>
      </c>
    </row>
    <row r="70" spans="1:4" ht="12" customHeight="1">
      <c r="A70" s="13" t="s">
        <v>63</v>
      </c>
      <c r="B70" s="17">
        <v>1868</v>
      </c>
      <c r="C70" s="15">
        <v>1954</v>
      </c>
      <c r="D70" s="16">
        <f t="shared" si="0"/>
        <v>0.046038543897216275</v>
      </c>
    </row>
    <row r="71" spans="1:4" ht="12" customHeight="1">
      <c r="A71" s="13" t="s">
        <v>64</v>
      </c>
      <c r="B71" s="17">
        <v>1137</v>
      </c>
      <c r="C71" s="15">
        <v>1160</v>
      </c>
      <c r="D71" s="16">
        <f t="shared" si="0"/>
        <v>0.020228671943711522</v>
      </c>
    </row>
    <row r="72" spans="1:4" ht="12" customHeight="1">
      <c r="A72" s="13" t="s">
        <v>65</v>
      </c>
      <c r="B72" s="17">
        <v>2527</v>
      </c>
      <c r="C72" s="15">
        <v>2484</v>
      </c>
      <c r="D72" s="16">
        <f aca="true" t="shared" si="1" ref="D72:D113">SUM((C72-B72)/B72)</f>
        <v>-0.01701622477245746</v>
      </c>
    </row>
    <row r="73" spans="1:4" ht="12" customHeight="1">
      <c r="A73" s="13" t="s">
        <v>66</v>
      </c>
      <c r="B73" s="17">
        <v>1698</v>
      </c>
      <c r="C73" s="15">
        <v>1678</v>
      </c>
      <c r="D73" s="16">
        <f t="shared" si="1"/>
        <v>-0.011778563015312132</v>
      </c>
    </row>
    <row r="74" spans="1:4" ht="12" customHeight="1">
      <c r="A74" s="13" t="s">
        <v>67</v>
      </c>
      <c r="B74" s="17">
        <v>2051</v>
      </c>
      <c r="C74" s="15">
        <v>2033</v>
      </c>
      <c r="D74" s="16">
        <f t="shared" si="1"/>
        <v>-0.008776206728425159</v>
      </c>
    </row>
    <row r="75" spans="1:4" ht="12" customHeight="1">
      <c r="A75" s="13" t="s">
        <v>68</v>
      </c>
      <c r="B75" s="17">
        <v>2423</v>
      </c>
      <c r="C75" s="15">
        <v>2420</v>
      </c>
      <c r="D75" s="16">
        <f t="shared" si="1"/>
        <v>-0.0012381345439537762</v>
      </c>
    </row>
    <row r="76" spans="1:4" ht="12" customHeight="1">
      <c r="A76" s="13" t="s">
        <v>69</v>
      </c>
      <c r="B76" s="17">
        <v>2</v>
      </c>
      <c r="C76" s="15">
        <v>2</v>
      </c>
      <c r="D76" s="16">
        <f t="shared" si="1"/>
        <v>0</v>
      </c>
    </row>
    <row r="77" spans="1:4" ht="12" customHeight="1">
      <c r="A77" s="13" t="s">
        <v>70</v>
      </c>
      <c r="B77" s="17">
        <v>4074</v>
      </c>
      <c r="C77" s="15">
        <v>4082</v>
      </c>
      <c r="D77" s="16">
        <f t="shared" si="1"/>
        <v>0.0019636720667648502</v>
      </c>
    </row>
    <row r="78" spans="1:4" ht="12" customHeight="1">
      <c r="A78" s="13" t="s">
        <v>71</v>
      </c>
      <c r="B78" s="17">
        <v>4021</v>
      </c>
      <c r="C78" s="15">
        <v>4062</v>
      </c>
      <c r="D78" s="16">
        <f t="shared" si="1"/>
        <v>0.010196468540164138</v>
      </c>
    </row>
    <row r="79" spans="1:4" ht="12" customHeight="1">
      <c r="A79" s="13" t="s">
        <v>72</v>
      </c>
      <c r="B79" s="17">
        <v>5735</v>
      </c>
      <c r="C79" s="15">
        <v>5675</v>
      </c>
      <c r="D79" s="16">
        <f t="shared" si="1"/>
        <v>-0.010462074978204011</v>
      </c>
    </row>
    <row r="80" spans="1:4" ht="12" customHeight="1">
      <c r="A80" s="13" t="s">
        <v>73</v>
      </c>
      <c r="B80" s="17">
        <v>4704</v>
      </c>
      <c r="C80" s="15">
        <v>4895</v>
      </c>
      <c r="D80" s="16">
        <f t="shared" si="1"/>
        <v>0.04060374149659864</v>
      </c>
    </row>
    <row r="81" spans="1:4" ht="12" customHeight="1">
      <c r="A81" s="13" t="s">
        <v>74</v>
      </c>
      <c r="B81" s="17">
        <v>180</v>
      </c>
      <c r="C81" s="15">
        <v>180</v>
      </c>
      <c r="D81" s="16">
        <f t="shared" si="1"/>
        <v>0</v>
      </c>
    </row>
    <row r="82" spans="1:4" ht="12" customHeight="1">
      <c r="A82" s="13" t="s">
        <v>75</v>
      </c>
      <c r="B82" s="17">
        <v>3542</v>
      </c>
      <c r="C82" s="15">
        <v>3552</v>
      </c>
      <c r="D82" s="16">
        <f t="shared" si="1"/>
        <v>0.00282326369282891</v>
      </c>
    </row>
    <row r="83" spans="1:4" ht="12" customHeight="1">
      <c r="A83" s="13" t="s">
        <v>76</v>
      </c>
      <c r="B83" s="17">
        <v>569</v>
      </c>
      <c r="C83" s="15">
        <v>693</v>
      </c>
      <c r="D83" s="16">
        <f t="shared" si="1"/>
        <v>0.2179261862917399</v>
      </c>
    </row>
    <row r="84" spans="1:4" ht="12" customHeight="1">
      <c r="A84" s="13" t="s">
        <v>77</v>
      </c>
      <c r="B84" s="17">
        <v>1246</v>
      </c>
      <c r="C84" s="15">
        <v>1237</v>
      </c>
      <c r="D84" s="16">
        <f t="shared" si="1"/>
        <v>-0.0072231139646869984</v>
      </c>
    </row>
    <row r="85" spans="1:4" ht="12" customHeight="1">
      <c r="A85" s="13" t="s">
        <v>78</v>
      </c>
      <c r="B85" s="17">
        <v>1956</v>
      </c>
      <c r="C85" s="15">
        <v>1940</v>
      </c>
      <c r="D85" s="16">
        <f t="shared" si="1"/>
        <v>-0.0081799591002045</v>
      </c>
    </row>
    <row r="86" spans="1:4" ht="12" customHeight="1">
      <c r="A86" s="13" t="s">
        <v>79</v>
      </c>
      <c r="B86" s="17">
        <v>3851</v>
      </c>
      <c r="C86" s="15">
        <v>3844</v>
      </c>
      <c r="D86" s="16">
        <f t="shared" si="1"/>
        <v>-0.001817709685795897</v>
      </c>
    </row>
    <row r="87" spans="1:4" ht="12" customHeight="1">
      <c r="A87" s="13" t="s">
        <v>80</v>
      </c>
      <c r="B87" s="17">
        <v>2</v>
      </c>
      <c r="C87" s="15">
        <v>2</v>
      </c>
      <c r="D87" s="16">
        <f t="shared" si="1"/>
        <v>0</v>
      </c>
    </row>
    <row r="88" spans="1:4" ht="12" customHeight="1">
      <c r="A88" s="13" t="s">
        <v>81</v>
      </c>
      <c r="B88" s="17">
        <v>1839</v>
      </c>
      <c r="C88" s="15">
        <v>1781</v>
      </c>
      <c r="D88" s="16">
        <f t="shared" si="1"/>
        <v>-0.031538879825992384</v>
      </c>
    </row>
    <row r="89" spans="1:4" ht="12" customHeight="1">
      <c r="A89" s="13" t="s">
        <v>82</v>
      </c>
      <c r="B89" s="17">
        <v>1299</v>
      </c>
      <c r="C89" s="15">
        <v>1568</v>
      </c>
      <c r="D89" s="16">
        <f t="shared" si="1"/>
        <v>0.20708237105465743</v>
      </c>
    </row>
    <row r="90" spans="1:4" ht="12" customHeight="1">
      <c r="A90" s="13" t="s">
        <v>83</v>
      </c>
      <c r="B90" s="17">
        <v>86</v>
      </c>
      <c r="C90" s="15">
        <v>86</v>
      </c>
      <c r="D90" s="16">
        <f t="shared" si="1"/>
        <v>0</v>
      </c>
    </row>
    <row r="91" spans="1:4" ht="12" customHeight="1">
      <c r="A91" s="13" t="s">
        <v>84</v>
      </c>
      <c r="B91" s="17">
        <v>2212</v>
      </c>
      <c r="C91" s="15">
        <v>2226</v>
      </c>
      <c r="D91" s="16">
        <f t="shared" si="1"/>
        <v>0.006329113924050633</v>
      </c>
    </row>
    <row r="92" spans="1:4" ht="12" customHeight="1">
      <c r="A92" s="13" t="s">
        <v>85</v>
      </c>
      <c r="B92" s="17">
        <v>1137</v>
      </c>
      <c r="C92" s="15">
        <v>1104</v>
      </c>
      <c r="D92" s="16">
        <f t="shared" si="1"/>
        <v>-0.029023746701846966</v>
      </c>
    </row>
    <row r="93" spans="1:4" ht="12" customHeight="1">
      <c r="A93" s="13" t="s">
        <v>86</v>
      </c>
      <c r="B93" s="17">
        <v>2163</v>
      </c>
      <c r="C93" s="15">
        <v>2160</v>
      </c>
      <c r="D93" s="16">
        <f t="shared" si="1"/>
        <v>-0.0013869625520110957</v>
      </c>
    </row>
    <row r="94" spans="1:4" ht="12" customHeight="1">
      <c r="A94" s="13" t="s">
        <v>87</v>
      </c>
      <c r="B94" s="17">
        <v>2295</v>
      </c>
      <c r="C94" s="15">
        <v>2252</v>
      </c>
      <c r="D94" s="16">
        <f t="shared" si="1"/>
        <v>-0.018736383442265796</v>
      </c>
    </row>
    <row r="95" spans="1:4" ht="12" customHeight="1">
      <c r="A95" s="13" t="s">
        <v>88</v>
      </c>
      <c r="B95" s="17">
        <v>0</v>
      </c>
      <c r="C95" s="15">
        <v>0</v>
      </c>
      <c r="D95" s="16">
        <v>0</v>
      </c>
    </row>
    <row r="96" spans="1:4" ht="12" customHeight="1">
      <c r="A96" s="13" t="s">
        <v>89</v>
      </c>
      <c r="B96" s="17">
        <v>2022</v>
      </c>
      <c r="C96" s="15">
        <v>1995</v>
      </c>
      <c r="D96" s="16">
        <f t="shared" si="1"/>
        <v>-0.013353115727002967</v>
      </c>
    </row>
    <row r="97" spans="1:4" ht="12" customHeight="1">
      <c r="A97" s="13" t="s">
        <v>90</v>
      </c>
      <c r="B97" s="17">
        <v>1870</v>
      </c>
      <c r="C97" s="15">
        <v>1848</v>
      </c>
      <c r="D97" s="16">
        <f t="shared" si="1"/>
        <v>-0.011764705882352941</v>
      </c>
    </row>
    <row r="98" spans="1:4" ht="12" customHeight="1">
      <c r="A98" s="13" t="s">
        <v>91</v>
      </c>
      <c r="B98" s="17">
        <v>1546</v>
      </c>
      <c r="C98" s="15">
        <v>1536</v>
      </c>
      <c r="D98" s="16">
        <f t="shared" si="1"/>
        <v>-0.00646830530401035</v>
      </c>
    </row>
    <row r="99" spans="1:4" ht="12" customHeight="1">
      <c r="A99" s="13" t="s">
        <v>92</v>
      </c>
      <c r="B99" s="17">
        <v>23</v>
      </c>
      <c r="C99" s="15">
        <v>23</v>
      </c>
      <c r="D99" s="16">
        <f t="shared" si="1"/>
        <v>0</v>
      </c>
    </row>
    <row r="100" spans="1:4" ht="12" customHeight="1">
      <c r="A100" s="13" t="s">
        <v>93</v>
      </c>
      <c r="B100" s="17">
        <v>299</v>
      </c>
      <c r="C100" s="15">
        <v>299</v>
      </c>
      <c r="D100" s="16">
        <f t="shared" si="1"/>
        <v>0</v>
      </c>
    </row>
    <row r="101" spans="1:4" ht="12" customHeight="1">
      <c r="A101" s="13" t="s">
        <v>94</v>
      </c>
      <c r="B101" s="17">
        <v>2614</v>
      </c>
      <c r="C101" s="15">
        <v>2680</v>
      </c>
      <c r="D101" s="16">
        <f t="shared" si="1"/>
        <v>0.0252486610558531</v>
      </c>
    </row>
    <row r="102" spans="1:4" ht="12" customHeight="1">
      <c r="A102" s="13" t="s">
        <v>95</v>
      </c>
      <c r="B102" s="17">
        <v>1640</v>
      </c>
      <c r="C102" s="15">
        <v>1628</v>
      </c>
      <c r="D102" s="16">
        <f t="shared" si="1"/>
        <v>-0.007317073170731708</v>
      </c>
    </row>
    <row r="103" spans="1:4" ht="12" customHeight="1">
      <c r="A103" s="13" t="s">
        <v>96</v>
      </c>
      <c r="B103" s="17">
        <v>22</v>
      </c>
      <c r="C103" s="15">
        <v>22</v>
      </c>
      <c r="D103" s="16">
        <f t="shared" si="1"/>
        <v>0</v>
      </c>
    </row>
    <row r="104" spans="1:4" ht="12" customHeight="1">
      <c r="A104" s="13" t="s">
        <v>97</v>
      </c>
      <c r="B104" s="17">
        <v>1826</v>
      </c>
      <c r="C104" s="15">
        <v>2179</v>
      </c>
      <c r="D104" s="16">
        <f t="shared" si="1"/>
        <v>0.19331872946330778</v>
      </c>
    </row>
    <row r="105" spans="1:4" ht="12" customHeight="1">
      <c r="A105" s="13" t="s">
        <v>98</v>
      </c>
      <c r="B105" s="17">
        <v>5932</v>
      </c>
      <c r="C105" s="15">
        <v>5888</v>
      </c>
      <c r="D105" s="16">
        <f t="shared" si="1"/>
        <v>-0.007417397167902899</v>
      </c>
    </row>
    <row r="106" spans="1:4" ht="12" customHeight="1">
      <c r="A106" s="13" t="s">
        <v>99</v>
      </c>
      <c r="B106" s="17">
        <v>1896</v>
      </c>
      <c r="C106" s="15">
        <v>1853</v>
      </c>
      <c r="D106" s="16">
        <f t="shared" si="1"/>
        <v>-0.02267932489451477</v>
      </c>
    </row>
    <row r="107" spans="1:4" ht="12" customHeight="1">
      <c r="A107" s="13" t="s">
        <v>100</v>
      </c>
      <c r="B107" s="17">
        <v>2951</v>
      </c>
      <c r="C107" s="15">
        <v>3150</v>
      </c>
      <c r="D107" s="16">
        <f t="shared" si="1"/>
        <v>0.06743476787529651</v>
      </c>
    </row>
    <row r="108" spans="1:4" ht="12" customHeight="1">
      <c r="A108" s="13" t="s">
        <v>101</v>
      </c>
      <c r="B108" s="17">
        <v>1987</v>
      </c>
      <c r="C108" s="15">
        <v>1953</v>
      </c>
      <c r="D108" s="16">
        <f t="shared" si="1"/>
        <v>-0.017111222949169603</v>
      </c>
    </row>
    <row r="109" spans="1:4" ht="12" customHeight="1">
      <c r="A109" s="13" t="s">
        <v>102</v>
      </c>
      <c r="B109" s="17">
        <v>2450</v>
      </c>
      <c r="C109" s="15">
        <v>2401</v>
      </c>
      <c r="D109" s="16">
        <f t="shared" si="1"/>
        <v>-0.02</v>
      </c>
    </row>
    <row r="110" spans="1:4" ht="12" customHeight="1">
      <c r="A110" s="13" t="s">
        <v>103</v>
      </c>
      <c r="B110" s="17">
        <v>28</v>
      </c>
      <c r="C110" s="15">
        <v>28</v>
      </c>
      <c r="D110" s="16">
        <f t="shared" si="1"/>
        <v>0</v>
      </c>
    </row>
    <row r="111" spans="1:4" ht="12" customHeight="1">
      <c r="A111" s="13" t="s">
        <v>104</v>
      </c>
      <c r="B111" s="17">
        <v>2324</v>
      </c>
      <c r="C111" s="15">
        <v>2306</v>
      </c>
      <c r="D111" s="16">
        <f t="shared" si="1"/>
        <v>-0.00774526678141136</v>
      </c>
    </row>
    <row r="112" spans="1:4" ht="12" customHeight="1">
      <c r="A112" s="13" t="s">
        <v>105</v>
      </c>
      <c r="B112" s="17">
        <v>177</v>
      </c>
      <c r="C112" s="15">
        <v>177</v>
      </c>
      <c r="D112" s="16">
        <f t="shared" si="1"/>
        <v>0</v>
      </c>
    </row>
    <row r="113" spans="1:4" ht="12.75">
      <c r="A113" s="18" t="s">
        <v>1</v>
      </c>
      <c r="B113" s="19">
        <v>226907</v>
      </c>
      <c r="C113" s="20">
        <v>232348</v>
      </c>
      <c r="D113" s="16">
        <f t="shared" si="1"/>
        <v>0.023978986985857643</v>
      </c>
    </row>
    <row r="115" ht="12.75">
      <c r="A115" s="1" t="s">
        <v>118</v>
      </c>
    </row>
  </sheetData>
  <mergeCells count="2">
    <mergeCell ref="A1:D1"/>
    <mergeCell ref="A3:D3"/>
  </mergeCells>
  <printOptions/>
  <pageMargins left="0.5511811023622047" right="0.5511811023622047" top="0.3937007874015748" bottom="0.3937007874015748" header="0.2362204724409449" footer="0.1968503937007874"/>
  <pageSetup horizontalDpi="600" verticalDpi="600" orientation="portrait" paperSize="9" r:id="rId1"/>
  <headerFooter alignWithMargins="0">
    <oddFooter>&amp;L&amp;7&amp;F&amp;R&amp;7&amp;D</oddFooter>
  </headerFooter>
</worksheet>
</file>

<file path=xl/worksheets/sheet3.xml><?xml version="1.0" encoding="utf-8"?>
<worksheet xmlns="http://schemas.openxmlformats.org/spreadsheetml/2006/main" xmlns:r="http://schemas.openxmlformats.org/officeDocument/2006/relationships">
  <dimension ref="A1:D31"/>
  <sheetViews>
    <sheetView workbookViewId="0" topLeftCell="A1">
      <selection activeCell="D22" sqref="D22"/>
    </sheetView>
  </sheetViews>
  <sheetFormatPr defaultColWidth="9.140625" defaultRowHeight="12.75"/>
  <cols>
    <col min="1" max="1" width="27.8515625" style="0" customWidth="1"/>
    <col min="2" max="2" width="22.57421875" style="0" bestFit="1" customWidth="1"/>
    <col min="3" max="3" width="22.7109375" style="0" bestFit="1" customWidth="1"/>
    <col min="4" max="4" width="11.7109375" style="0" customWidth="1"/>
    <col min="5" max="5" width="10.8515625" style="0" bestFit="1" customWidth="1"/>
    <col min="6" max="6" width="10.57421875" style="0" customWidth="1"/>
    <col min="7" max="8" width="11.8515625" style="0" bestFit="1" customWidth="1"/>
    <col min="12" max="12" width="16.57421875" style="0" bestFit="1" customWidth="1"/>
  </cols>
  <sheetData>
    <row r="1" spans="1:4" s="2" customFormat="1" ht="19.5">
      <c r="A1" s="40" t="s">
        <v>113</v>
      </c>
      <c r="B1" s="40"/>
      <c r="C1" s="40"/>
      <c r="D1" s="40"/>
    </row>
    <row r="2" spans="1:4" s="2" customFormat="1" ht="10.5" customHeight="1">
      <c r="A2" s="21"/>
      <c r="B2" s="21"/>
      <c r="C2" s="21"/>
      <c r="D2" s="21"/>
    </row>
    <row r="3" spans="1:4" s="6" customFormat="1" ht="15">
      <c r="A3" s="4"/>
      <c r="B3" s="5" t="s">
        <v>110</v>
      </c>
      <c r="C3" s="5" t="s">
        <v>0</v>
      </c>
      <c r="D3" s="4"/>
    </row>
    <row r="4" spans="1:4" s="6" customFormat="1" ht="15">
      <c r="A4" s="7"/>
      <c r="B4" s="8" t="s">
        <v>111</v>
      </c>
      <c r="C4" s="8" t="s">
        <v>111</v>
      </c>
      <c r="D4" s="7"/>
    </row>
    <row r="5" spans="1:4" s="12" customFormat="1" ht="15">
      <c r="A5" s="9" t="s">
        <v>107</v>
      </c>
      <c r="B5" s="10">
        <v>38947</v>
      </c>
      <c r="C5" s="10">
        <v>39739</v>
      </c>
      <c r="D5" s="11" t="s">
        <v>112</v>
      </c>
    </row>
    <row r="6" spans="1:4" s="1" customFormat="1" ht="12" customHeight="1">
      <c r="A6" s="13" t="s">
        <v>6</v>
      </c>
      <c r="B6" s="22">
        <v>2904</v>
      </c>
      <c r="C6" s="15">
        <v>2937</v>
      </c>
      <c r="D6" s="16">
        <f aca="true" t="shared" si="0" ref="D6:D29">SUM((C6-B6)/B6)</f>
        <v>0.011363636363636364</v>
      </c>
    </row>
    <row r="7" spans="1:4" s="1" customFormat="1" ht="12" customHeight="1">
      <c r="A7" s="13" t="s">
        <v>10</v>
      </c>
      <c r="B7" s="22">
        <v>2264</v>
      </c>
      <c r="C7" s="15">
        <v>2504</v>
      </c>
      <c r="D7" s="16">
        <f t="shared" si="0"/>
        <v>0.10600706713780919</v>
      </c>
    </row>
    <row r="8" spans="1:4" s="1" customFormat="1" ht="12" customHeight="1">
      <c r="A8" s="13" t="s">
        <v>13</v>
      </c>
      <c r="B8" s="22">
        <v>3958</v>
      </c>
      <c r="C8" s="15">
        <v>4022</v>
      </c>
      <c r="D8" s="16">
        <f t="shared" si="0"/>
        <v>0.01616978271854472</v>
      </c>
    </row>
    <row r="9" spans="1:4" s="1" customFormat="1" ht="12" customHeight="1">
      <c r="A9" s="13" t="s">
        <v>16</v>
      </c>
      <c r="B9" s="22">
        <v>1733</v>
      </c>
      <c r="C9" s="15">
        <v>1714</v>
      </c>
      <c r="D9" s="16">
        <f t="shared" si="0"/>
        <v>-0.010963646855164455</v>
      </c>
    </row>
    <row r="10" spans="1:4" s="1" customFormat="1" ht="12" customHeight="1">
      <c r="A10" s="13" t="s">
        <v>17</v>
      </c>
      <c r="B10" s="22">
        <v>3701</v>
      </c>
      <c r="C10" s="15">
        <v>3801</v>
      </c>
      <c r="D10" s="16">
        <f t="shared" si="0"/>
        <v>0.027019724398811132</v>
      </c>
    </row>
    <row r="11" spans="1:4" s="1" customFormat="1" ht="12" customHeight="1">
      <c r="A11" s="13" t="s">
        <v>19</v>
      </c>
      <c r="B11" s="22">
        <v>3135</v>
      </c>
      <c r="C11" s="15">
        <v>3256</v>
      </c>
      <c r="D11" s="16">
        <f t="shared" si="0"/>
        <v>0.03859649122807018</v>
      </c>
    </row>
    <row r="12" spans="1:4" s="1" customFormat="1" ht="12" customHeight="1">
      <c r="A12" s="13" t="s">
        <v>28</v>
      </c>
      <c r="B12" s="22">
        <v>2450</v>
      </c>
      <c r="C12" s="15">
        <v>2456</v>
      </c>
      <c r="D12" s="16">
        <f t="shared" si="0"/>
        <v>0.0024489795918367346</v>
      </c>
    </row>
    <row r="13" spans="1:4" s="1" customFormat="1" ht="12" customHeight="1">
      <c r="A13" s="13" t="s">
        <v>37</v>
      </c>
      <c r="B13" s="22">
        <v>1893</v>
      </c>
      <c r="C13" s="15">
        <v>1951</v>
      </c>
      <c r="D13" s="16">
        <f t="shared" si="0"/>
        <v>0.0306391970417327</v>
      </c>
    </row>
    <row r="14" spans="1:4" s="1" customFormat="1" ht="12" customHeight="1">
      <c r="A14" s="13" t="s">
        <v>39</v>
      </c>
      <c r="B14" s="22">
        <v>5177</v>
      </c>
      <c r="C14" s="15">
        <v>5216</v>
      </c>
      <c r="D14" s="16">
        <f t="shared" si="0"/>
        <v>0.007533320455862469</v>
      </c>
    </row>
    <row r="15" spans="1:4" s="1" customFormat="1" ht="12" customHeight="1">
      <c r="A15" s="13" t="s">
        <v>40</v>
      </c>
      <c r="B15" s="22">
        <v>2391</v>
      </c>
      <c r="C15" s="15">
        <v>2389</v>
      </c>
      <c r="D15" s="16">
        <f t="shared" si="0"/>
        <v>-0.000836470096194061</v>
      </c>
    </row>
    <row r="16" spans="1:4" s="1" customFormat="1" ht="12" customHeight="1">
      <c r="A16" s="13" t="s">
        <v>41</v>
      </c>
      <c r="B16" s="22">
        <v>742</v>
      </c>
      <c r="C16" s="15">
        <v>963</v>
      </c>
      <c r="D16" s="16">
        <f t="shared" si="0"/>
        <v>0.29784366576819404</v>
      </c>
    </row>
    <row r="17" spans="1:4" s="1" customFormat="1" ht="12" customHeight="1">
      <c r="A17" s="13" t="s">
        <v>54</v>
      </c>
      <c r="B17" s="22">
        <v>2791</v>
      </c>
      <c r="C17" s="15">
        <v>2849</v>
      </c>
      <c r="D17" s="16">
        <f t="shared" si="0"/>
        <v>0.020781082049444642</v>
      </c>
    </row>
    <row r="18" spans="1:4" s="1" customFormat="1" ht="12" customHeight="1">
      <c r="A18" s="13" t="s">
        <v>57</v>
      </c>
      <c r="B18" s="22">
        <v>11647</v>
      </c>
      <c r="C18" s="15">
        <v>11476</v>
      </c>
      <c r="D18" s="16">
        <f t="shared" si="0"/>
        <v>-0.01468189233278956</v>
      </c>
    </row>
    <row r="19" spans="1:4" s="1" customFormat="1" ht="12" customHeight="1">
      <c r="A19" s="13" t="s">
        <v>64</v>
      </c>
      <c r="B19" s="22">
        <v>1137</v>
      </c>
      <c r="C19" s="15">
        <v>1160</v>
      </c>
      <c r="D19" s="16">
        <f t="shared" si="0"/>
        <v>0.020228671943711522</v>
      </c>
    </row>
    <row r="20" spans="1:4" s="1" customFormat="1" ht="12" customHeight="1">
      <c r="A20" s="13" t="s">
        <v>70</v>
      </c>
      <c r="B20" s="22">
        <v>4074</v>
      </c>
      <c r="C20" s="15">
        <v>4082</v>
      </c>
      <c r="D20" s="16">
        <f t="shared" si="0"/>
        <v>0.0019636720667648502</v>
      </c>
    </row>
    <row r="21" spans="1:4" s="1" customFormat="1" ht="12" customHeight="1">
      <c r="A21" s="13" t="s">
        <v>77</v>
      </c>
      <c r="B21" s="22">
        <v>1246</v>
      </c>
      <c r="C21" s="15">
        <v>1237</v>
      </c>
      <c r="D21" s="16">
        <f t="shared" si="0"/>
        <v>-0.0072231139646869984</v>
      </c>
    </row>
    <row r="22" spans="1:4" s="1" customFormat="1" ht="12" customHeight="1">
      <c r="A22" s="13" t="s">
        <v>81</v>
      </c>
      <c r="B22" s="22">
        <v>1839</v>
      </c>
      <c r="C22" s="15">
        <v>1781</v>
      </c>
      <c r="D22" s="16">
        <f t="shared" si="0"/>
        <v>-0.031538879825992384</v>
      </c>
    </row>
    <row r="23" spans="1:4" s="1" customFormat="1" ht="12" customHeight="1">
      <c r="A23" s="13" t="s">
        <v>86</v>
      </c>
      <c r="B23" s="22">
        <v>2163</v>
      </c>
      <c r="C23" s="15">
        <v>2160</v>
      </c>
      <c r="D23" s="16">
        <f t="shared" si="0"/>
        <v>-0.0013869625520110957</v>
      </c>
    </row>
    <row r="24" spans="1:4" s="1" customFormat="1" ht="12" customHeight="1">
      <c r="A24" s="13" t="s">
        <v>94</v>
      </c>
      <c r="B24" s="22">
        <v>2614</v>
      </c>
      <c r="C24" s="15">
        <v>2680</v>
      </c>
      <c r="D24" s="16">
        <f t="shared" si="0"/>
        <v>0.0252486610558531</v>
      </c>
    </row>
    <row r="25" spans="1:4" s="1" customFormat="1" ht="12" customHeight="1">
      <c r="A25" s="13" t="s">
        <v>95</v>
      </c>
      <c r="B25" s="22">
        <v>1640</v>
      </c>
      <c r="C25" s="15">
        <v>1628</v>
      </c>
      <c r="D25" s="16">
        <f t="shared" si="0"/>
        <v>-0.007317073170731708</v>
      </c>
    </row>
    <row r="26" spans="1:4" s="1" customFormat="1" ht="12" customHeight="1">
      <c r="A26" s="13" t="s">
        <v>96</v>
      </c>
      <c r="B26" s="22">
        <v>22</v>
      </c>
      <c r="C26" s="15">
        <v>22</v>
      </c>
      <c r="D26" s="16">
        <f t="shared" si="0"/>
        <v>0</v>
      </c>
    </row>
    <row r="27" spans="1:4" s="1" customFormat="1" ht="12" customHeight="1">
      <c r="A27" s="13" t="s">
        <v>98</v>
      </c>
      <c r="B27" s="22">
        <v>5932</v>
      </c>
      <c r="C27" s="15">
        <v>5888</v>
      </c>
      <c r="D27" s="16">
        <f t="shared" si="0"/>
        <v>-0.007417397167902899</v>
      </c>
    </row>
    <row r="28" spans="1:4" s="1" customFormat="1" ht="12" customHeight="1">
      <c r="A28" s="13" t="s">
        <v>105</v>
      </c>
      <c r="B28" s="22">
        <v>177</v>
      </c>
      <c r="C28" s="15">
        <v>177</v>
      </c>
      <c r="D28" s="16">
        <f t="shared" si="0"/>
        <v>0</v>
      </c>
    </row>
    <row r="29" spans="1:4" s="2" customFormat="1" ht="12.75">
      <c r="A29" s="18" t="s">
        <v>1</v>
      </c>
      <c r="B29" s="18">
        <f>SUM(B6:B28)</f>
        <v>65630</v>
      </c>
      <c r="C29" s="26">
        <f>SUM(C6:C28)</f>
        <v>66349</v>
      </c>
      <c r="D29" s="27">
        <f t="shared" si="0"/>
        <v>0.010955355782416578</v>
      </c>
    </row>
    <row r="30" spans="1:4" s="2" customFormat="1" ht="12.75">
      <c r="A30" s="18" t="s">
        <v>116</v>
      </c>
      <c r="B30" s="18">
        <v>66737</v>
      </c>
      <c r="C30" s="18">
        <v>68337</v>
      </c>
      <c r="D30" s="18"/>
    </row>
    <row r="31" spans="1:4" s="29" customFormat="1" ht="12.75">
      <c r="A31" s="30" t="s">
        <v>117</v>
      </c>
      <c r="B31" s="32">
        <v>-0.0166</v>
      </c>
      <c r="C31" s="33">
        <v>-0.0291</v>
      </c>
      <c r="D31" s="31"/>
    </row>
  </sheetData>
  <mergeCells count="1">
    <mergeCell ref="A1:D1"/>
  </mergeCells>
  <printOptions/>
  <pageMargins left="0.7480314960629921" right="0.7480314960629921" top="0.3937007874015748" bottom="0.3937007874015748" header="0.2362204724409449"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35"/>
  <sheetViews>
    <sheetView workbookViewId="0" topLeftCell="A1">
      <selection activeCell="D20" sqref="D20"/>
    </sheetView>
  </sheetViews>
  <sheetFormatPr defaultColWidth="9.140625" defaultRowHeight="12.75"/>
  <cols>
    <col min="1" max="1" width="27.57421875" style="0" customWidth="1"/>
    <col min="2" max="2" width="22.57421875" style="0" bestFit="1" customWidth="1"/>
    <col min="3" max="3" width="22.7109375" style="0" bestFit="1" customWidth="1"/>
    <col min="4" max="4" width="14.140625" style="0" bestFit="1" customWidth="1"/>
    <col min="5" max="5" width="10.8515625" style="0" bestFit="1" customWidth="1"/>
    <col min="6" max="6" width="10.57421875" style="0" customWidth="1"/>
    <col min="7" max="8" width="11.8515625" style="0" bestFit="1" customWidth="1"/>
    <col min="12" max="12" width="16.57421875" style="0" bestFit="1" customWidth="1"/>
  </cols>
  <sheetData>
    <row r="1" spans="1:4" s="2" customFormat="1" ht="19.5">
      <c r="A1" s="40" t="s">
        <v>114</v>
      </c>
      <c r="B1" s="40"/>
      <c r="C1" s="40"/>
      <c r="D1" s="40"/>
    </row>
    <row r="2" spans="1:4" s="2" customFormat="1" ht="10.5" customHeight="1">
      <c r="A2" s="21"/>
      <c r="B2" s="21"/>
      <c r="C2" s="21"/>
      <c r="D2" s="21"/>
    </row>
    <row r="3" spans="1:4" s="6" customFormat="1" ht="15">
      <c r="A3" s="4"/>
      <c r="B3" s="5" t="s">
        <v>110</v>
      </c>
      <c r="C3" s="5" t="s">
        <v>0</v>
      </c>
      <c r="D3" s="4"/>
    </row>
    <row r="4" spans="1:4" s="6" customFormat="1" ht="15">
      <c r="A4" s="7"/>
      <c r="B4" s="8" t="s">
        <v>111</v>
      </c>
      <c r="C4" s="8" t="s">
        <v>111</v>
      </c>
      <c r="D4" s="7"/>
    </row>
    <row r="5" spans="1:4" s="12" customFormat="1" ht="15">
      <c r="A5" s="9" t="s">
        <v>107</v>
      </c>
      <c r="B5" s="10">
        <v>38947</v>
      </c>
      <c r="C5" s="10">
        <v>39739</v>
      </c>
      <c r="D5" s="11" t="s">
        <v>112</v>
      </c>
    </row>
    <row r="6" spans="1:4" s="1" customFormat="1" ht="12" customHeight="1">
      <c r="A6" s="13" t="s">
        <v>5</v>
      </c>
      <c r="B6" s="22">
        <v>1813</v>
      </c>
      <c r="C6" s="15">
        <v>1778</v>
      </c>
      <c r="D6" s="23">
        <f aca="true" t="shared" si="0" ref="D6:D14">SUM((C6-B6)/B6)</f>
        <v>-0.019305019305019305</v>
      </c>
    </row>
    <row r="7" spans="1:4" s="1" customFormat="1" ht="12" customHeight="1">
      <c r="A7" s="13" t="s">
        <v>8</v>
      </c>
      <c r="B7" s="22">
        <v>1853</v>
      </c>
      <c r="C7" s="15">
        <v>2148</v>
      </c>
      <c r="D7" s="23">
        <f t="shared" si="0"/>
        <v>0.15920129519697787</v>
      </c>
    </row>
    <row r="8" spans="1:4" s="1" customFormat="1" ht="12" customHeight="1">
      <c r="A8" s="13" t="s">
        <v>9</v>
      </c>
      <c r="B8" s="22">
        <v>36</v>
      </c>
      <c r="C8" s="15">
        <v>36</v>
      </c>
      <c r="D8" s="23">
        <f t="shared" si="0"/>
        <v>0</v>
      </c>
    </row>
    <row r="9" spans="1:4" s="1" customFormat="1" ht="12" customHeight="1">
      <c r="A9" s="13" t="s">
        <v>12</v>
      </c>
      <c r="B9" s="22">
        <v>1903</v>
      </c>
      <c r="C9" s="15">
        <v>2239</v>
      </c>
      <c r="D9" s="23">
        <f t="shared" si="0"/>
        <v>0.1765633210719916</v>
      </c>
    </row>
    <row r="10" spans="1:4" s="1" customFormat="1" ht="12" customHeight="1">
      <c r="A10" s="13" t="s">
        <v>15</v>
      </c>
      <c r="B10" s="22">
        <v>2081</v>
      </c>
      <c r="C10" s="15">
        <v>2066</v>
      </c>
      <c r="D10" s="23">
        <f t="shared" si="0"/>
        <v>-0.007208073041806823</v>
      </c>
    </row>
    <row r="11" spans="1:4" s="1" customFormat="1" ht="12" customHeight="1">
      <c r="A11" s="13" t="s">
        <v>20</v>
      </c>
      <c r="B11" s="22">
        <v>2128</v>
      </c>
      <c r="C11" s="15">
        <v>2095</v>
      </c>
      <c r="D11" s="23">
        <f t="shared" si="0"/>
        <v>-0.01550751879699248</v>
      </c>
    </row>
    <row r="12" spans="1:4" s="1" customFormat="1" ht="12" customHeight="1">
      <c r="A12" s="13" t="s">
        <v>26</v>
      </c>
      <c r="B12" s="22">
        <v>3515</v>
      </c>
      <c r="C12" s="15">
        <v>3780</v>
      </c>
      <c r="D12" s="23">
        <f t="shared" si="0"/>
        <v>0.07539118065433854</v>
      </c>
    </row>
    <row r="13" spans="1:4" s="1" customFormat="1" ht="12" customHeight="1">
      <c r="A13" s="13" t="s">
        <v>27</v>
      </c>
      <c r="B13" s="22">
        <v>4086</v>
      </c>
      <c r="C13" s="15">
        <v>4057</v>
      </c>
      <c r="D13" s="23">
        <f t="shared" si="0"/>
        <v>-0.007097405775819873</v>
      </c>
    </row>
    <row r="14" spans="1:4" s="1" customFormat="1" ht="12" customHeight="1">
      <c r="A14" s="13" t="s">
        <v>31</v>
      </c>
      <c r="B14" s="22">
        <v>3557</v>
      </c>
      <c r="C14" s="15">
        <v>3621</v>
      </c>
      <c r="D14" s="23">
        <f t="shared" si="0"/>
        <v>0.017992690469496767</v>
      </c>
    </row>
    <row r="15" spans="1:4" s="1" customFormat="1" ht="12" customHeight="1">
      <c r="A15" s="13" t="s">
        <v>32</v>
      </c>
      <c r="B15" s="22">
        <v>2607</v>
      </c>
      <c r="C15" s="15">
        <v>2558</v>
      </c>
      <c r="D15" s="23">
        <f aca="true" t="shared" si="1" ref="D15:D33">SUM((C15-B15)/B15)</f>
        <v>-0.018795550441120062</v>
      </c>
    </row>
    <row r="16" spans="1:4" s="1" customFormat="1" ht="12" customHeight="1">
      <c r="A16" s="13" t="s">
        <v>34</v>
      </c>
      <c r="B16" s="22">
        <v>1653</v>
      </c>
      <c r="C16" s="15">
        <v>1637</v>
      </c>
      <c r="D16" s="23">
        <f t="shared" si="1"/>
        <v>-0.009679370840895343</v>
      </c>
    </row>
    <row r="17" spans="1:4" s="1" customFormat="1" ht="12" customHeight="1">
      <c r="A17" s="13" t="s">
        <v>38</v>
      </c>
      <c r="B17" s="22">
        <v>2562</v>
      </c>
      <c r="C17" s="15">
        <v>2544</v>
      </c>
      <c r="D17" s="23">
        <f t="shared" si="1"/>
        <v>-0.00702576112412178</v>
      </c>
    </row>
    <row r="18" spans="1:4" s="1" customFormat="1" ht="12" customHeight="1">
      <c r="A18" s="13" t="s">
        <v>45</v>
      </c>
      <c r="B18" s="22">
        <v>240</v>
      </c>
      <c r="C18" s="15">
        <v>240</v>
      </c>
      <c r="D18" s="23">
        <f t="shared" si="1"/>
        <v>0</v>
      </c>
    </row>
    <row r="19" spans="1:4" s="1" customFormat="1" ht="12" customHeight="1">
      <c r="A19" s="13" t="s">
        <v>47</v>
      </c>
      <c r="B19" s="22">
        <v>2195</v>
      </c>
      <c r="C19" s="15">
        <v>2151</v>
      </c>
      <c r="D19" s="23">
        <f t="shared" si="1"/>
        <v>-0.020045558086560365</v>
      </c>
    </row>
    <row r="20" spans="1:4" s="1" customFormat="1" ht="12" customHeight="1">
      <c r="A20" s="13" t="s">
        <v>48</v>
      </c>
      <c r="B20" s="22">
        <v>2235</v>
      </c>
      <c r="C20" s="15">
        <v>2204</v>
      </c>
      <c r="D20" s="23">
        <f t="shared" si="1"/>
        <v>-0.013870246085011185</v>
      </c>
    </row>
    <row r="21" spans="1:4" s="1" customFormat="1" ht="12" customHeight="1">
      <c r="A21" s="13" t="s">
        <v>50</v>
      </c>
      <c r="B21" s="22">
        <v>3359</v>
      </c>
      <c r="C21" s="15">
        <v>3490</v>
      </c>
      <c r="D21" s="23">
        <f t="shared" si="1"/>
        <v>0.03899970229234891</v>
      </c>
    </row>
    <row r="22" spans="1:4" s="1" customFormat="1" ht="12" customHeight="1">
      <c r="A22" s="13" t="s">
        <v>56</v>
      </c>
      <c r="B22" s="22">
        <v>5697</v>
      </c>
      <c r="C22" s="15">
        <v>5630</v>
      </c>
      <c r="D22" s="23">
        <f t="shared" si="1"/>
        <v>-0.011760575741618396</v>
      </c>
    </row>
    <row r="23" spans="1:4" s="1" customFormat="1" ht="12" customHeight="1">
      <c r="A23" s="13" t="s">
        <v>60</v>
      </c>
      <c r="B23" s="22">
        <v>2720</v>
      </c>
      <c r="C23" s="15">
        <v>2697</v>
      </c>
      <c r="D23" s="23">
        <f t="shared" si="1"/>
        <v>-0.008455882352941176</v>
      </c>
    </row>
    <row r="24" spans="1:4" s="1" customFormat="1" ht="12" customHeight="1">
      <c r="A24" s="13" t="s">
        <v>63</v>
      </c>
      <c r="B24" s="22">
        <v>1868</v>
      </c>
      <c r="C24" s="15">
        <v>1954</v>
      </c>
      <c r="D24" s="23">
        <f t="shared" si="1"/>
        <v>0.046038543897216275</v>
      </c>
    </row>
    <row r="25" spans="1:4" s="1" customFormat="1" ht="12" customHeight="1">
      <c r="A25" s="13" t="s">
        <v>65</v>
      </c>
      <c r="B25" s="22">
        <v>2527</v>
      </c>
      <c r="C25" s="15">
        <v>2484</v>
      </c>
      <c r="D25" s="23">
        <f t="shared" si="1"/>
        <v>-0.01701622477245746</v>
      </c>
    </row>
    <row r="26" spans="1:4" s="1" customFormat="1" ht="12" customHeight="1">
      <c r="A26" s="13" t="s">
        <v>66</v>
      </c>
      <c r="B26" s="22">
        <v>1698</v>
      </c>
      <c r="C26" s="15">
        <v>1678</v>
      </c>
      <c r="D26" s="23">
        <f t="shared" si="1"/>
        <v>-0.011778563015312132</v>
      </c>
    </row>
    <row r="27" spans="1:4" s="1" customFormat="1" ht="12" customHeight="1">
      <c r="A27" s="13" t="s">
        <v>68</v>
      </c>
      <c r="B27" s="22">
        <v>2423</v>
      </c>
      <c r="C27" s="15">
        <v>2420</v>
      </c>
      <c r="D27" s="23">
        <f t="shared" si="1"/>
        <v>-0.0012381345439537762</v>
      </c>
    </row>
    <row r="28" spans="1:4" s="1" customFormat="1" ht="12" customHeight="1">
      <c r="A28" s="13" t="s">
        <v>73</v>
      </c>
      <c r="B28" s="22">
        <v>4704</v>
      </c>
      <c r="C28" s="15">
        <v>4895</v>
      </c>
      <c r="D28" s="23">
        <f t="shared" si="1"/>
        <v>0.04060374149659864</v>
      </c>
    </row>
    <row r="29" spans="1:4" s="1" customFormat="1" ht="12" customHeight="1">
      <c r="A29" s="13" t="s">
        <v>78</v>
      </c>
      <c r="B29" s="22">
        <v>1956</v>
      </c>
      <c r="C29" s="15">
        <v>1940</v>
      </c>
      <c r="D29" s="23">
        <f t="shared" si="1"/>
        <v>-0.0081799591002045</v>
      </c>
    </row>
    <row r="30" spans="1:4" s="1" customFormat="1" ht="12" customHeight="1">
      <c r="A30" s="13" t="s">
        <v>89</v>
      </c>
      <c r="B30" s="22">
        <v>2022</v>
      </c>
      <c r="C30" s="15">
        <v>1995</v>
      </c>
      <c r="D30" s="23">
        <f t="shared" si="1"/>
        <v>-0.013353115727002967</v>
      </c>
    </row>
    <row r="31" spans="1:4" s="1" customFormat="1" ht="12" customHeight="1">
      <c r="A31" s="13" t="s">
        <v>90</v>
      </c>
      <c r="B31" s="22">
        <v>1870</v>
      </c>
      <c r="C31" s="15">
        <v>1848</v>
      </c>
      <c r="D31" s="23">
        <f t="shared" si="1"/>
        <v>-0.011764705882352941</v>
      </c>
    </row>
    <row r="32" spans="1:4" s="1" customFormat="1" ht="12" customHeight="1">
      <c r="A32" s="13" t="s">
        <v>101</v>
      </c>
      <c r="B32" s="22">
        <v>1987</v>
      </c>
      <c r="C32" s="15">
        <v>1953</v>
      </c>
      <c r="D32" s="23">
        <f t="shared" si="1"/>
        <v>-0.017111222949169603</v>
      </c>
    </row>
    <row r="33" spans="1:4" s="2" customFormat="1" ht="12.75">
      <c r="A33" s="18" t="s">
        <v>1</v>
      </c>
      <c r="B33" s="24">
        <f>SUM(B6:B32)</f>
        <v>65295</v>
      </c>
      <c r="C33" s="20">
        <f>SUM(C6:C32)</f>
        <v>66138</v>
      </c>
      <c r="D33" s="25">
        <f t="shared" si="1"/>
        <v>0.012910636342752125</v>
      </c>
    </row>
    <row r="34" spans="1:4" s="2" customFormat="1" ht="12.75">
      <c r="A34" s="18" t="s">
        <v>116</v>
      </c>
      <c r="B34" s="18">
        <v>66737</v>
      </c>
      <c r="C34" s="18">
        <v>68337</v>
      </c>
      <c r="D34" s="18"/>
    </row>
    <row r="35" spans="1:4" s="29" customFormat="1" ht="12.75">
      <c r="A35" s="30" t="s">
        <v>117</v>
      </c>
      <c r="B35" s="32">
        <v>-0.0216</v>
      </c>
      <c r="C35" s="33">
        <v>-0.0322</v>
      </c>
      <c r="D35" s="31"/>
    </row>
  </sheetData>
  <mergeCells count="1">
    <mergeCell ref="A1:D1"/>
  </mergeCells>
  <printOptions/>
  <pageMargins left="0.75" right="0.75" top="0.38" bottom="0.41" header="0.25"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63"/>
  <sheetViews>
    <sheetView workbookViewId="0" topLeftCell="A1">
      <selection activeCell="D30" sqref="D30"/>
    </sheetView>
  </sheetViews>
  <sheetFormatPr defaultColWidth="9.140625" defaultRowHeight="12.75"/>
  <cols>
    <col min="1" max="1" width="29.8515625" style="0" customWidth="1"/>
    <col min="2" max="2" width="22.57421875" style="0" bestFit="1" customWidth="1"/>
    <col min="3" max="3" width="22.7109375" style="0" bestFit="1" customWidth="1"/>
    <col min="4" max="4" width="11.7109375" style="0" customWidth="1"/>
    <col min="5" max="5" width="10.8515625" style="0" bestFit="1" customWidth="1"/>
    <col min="6" max="6" width="10.57421875" style="0" customWidth="1"/>
    <col min="7" max="8" width="11.8515625" style="0" bestFit="1" customWidth="1"/>
    <col min="12" max="12" width="16.57421875" style="0" bestFit="1" customWidth="1"/>
  </cols>
  <sheetData>
    <row r="1" spans="1:4" s="2" customFormat="1" ht="19.5">
      <c r="A1" s="40" t="s">
        <v>115</v>
      </c>
      <c r="B1" s="40"/>
      <c r="C1" s="40"/>
      <c r="D1" s="40"/>
    </row>
    <row r="2" spans="1:4" s="2" customFormat="1" ht="10.5" customHeight="1">
      <c r="A2" s="21"/>
      <c r="B2" s="21"/>
      <c r="C2" s="21"/>
      <c r="D2" s="21"/>
    </row>
    <row r="3" spans="1:4" s="6" customFormat="1" ht="15">
      <c r="A3" s="4"/>
      <c r="B3" s="5" t="s">
        <v>110</v>
      </c>
      <c r="C3" s="5" t="s">
        <v>0</v>
      </c>
      <c r="D3" s="4"/>
    </row>
    <row r="4" spans="1:4" s="6" customFormat="1" ht="15">
      <c r="A4" s="7"/>
      <c r="B4" s="8" t="s">
        <v>111</v>
      </c>
      <c r="C4" s="8" t="s">
        <v>111</v>
      </c>
      <c r="D4" s="7"/>
    </row>
    <row r="5" spans="1:4" s="12" customFormat="1" ht="15">
      <c r="A5" s="9" t="s">
        <v>107</v>
      </c>
      <c r="B5" s="10">
        <v>38947</v>
      </c>
      <c r="C5" s="10">
        <v>39739</v>
      </c>
      <c r="D5" s="11" t="s">
        <v>112</v>
      </c>
    </row>
    <row r="6" spans="1:4" s="1" customFormat="1" ht="12" customHeight="1">
      <c r="A6" s="13" t="s">
        <v>2</v>
      </c>
      <c r="B6" s="15">
        <v>355</v>
      </c>
      <c r="C6" s="15">
        <v>355</v>
      </c>
      <c r="D6" s="16">
        <f aca="true" t="shared" si="0" ref="D6:D18">SUM((C6-B6)/B6)</f>
        <v>0</v>
      </c>
    </row>
    <row r="7" spans="1:4" s="1" customFormat="1" ht="12" customHeight="1">
      <c r="A7" s="13" t="s">
        <v>3</v>
      </c>
      <c r="B7" s="22">
        <v>3498</v>
      </c>
      <c r="C7" s="15">
        <v>3487</v>
      </c>
      <c r="D7" s="16">
        <f t="shared" si="0"/>
        <v>-0.0031446540880503146</v>
      </c>
    </row>
    <row r="8" spans="1:4" s="1" customFormat="1" ht="12" customHeight="1">
      <c r="A8" s="13" t="s">
        <v>4</v>
      </c>
      <c r="B8" s="22">
        <v>3292</v>
      </c>
      <c r="C8" s="15">
        <v>3462</v>
      </c>
      <c r="D8" s="16">
        <f t="shared" si="0"/>
        <v>0.05164034021871203</v>
      </c>
    </row>
    <row r="9" spans="1:4" s="1" customFormat="1" ht="12" customHeight="1">
      <c r="A9" s="13" t="s">
        <v>7</v>
      </c>
      <c r="B9" s="22">
        <v>651</v>
      </c>
      <c r="C9" s="15">
        <v>920</v>
      </c>
      <c r="D9" s="16">
        <f t="shared" si="0"/>
        <v>0.41321044546851</v>
      </c>
    </row>
    <row r="10" spans="1:4" s="1" customFormat="1" ht="12" customHeight="1">
      <c r="A10" s="13" t="s">
        <v>11</v>
      </c>
      <c r="B10" s="22">
        <v>2156</v>
      </c>
      <c r="C10" s="15">
        <v>2528</v>
      </c>
      <c r="D10" s="16">
        <f t="shared" si="0"/>
        <v>0.1725417439703154</v>
      </c>
    </row>
    <row r="11" spans="1:4" s="1" customFormat="1" ht="12" customHeight="1">
      <c r="A11" s="13" t="s">
        <v>106</v>
      </c>
      <c r="B11" s="22">
        <v>3830</v>
      </c>
      <c r="C11" s="15">
        <v>3813</v>
      </c>
      <c r="D11" s="16">
        <f t="shared" si="0"/>
        <v>-0.004438642297650131</v>
      </c>
    </row>
    <row r="12" spans="1:4" s="1" customFormat="1" ht="12" customHeight="1">
      <c r="A12" s="13" t="s">
        <v>14</v>
      </c>
      <c r="B12" s="22">
        <v>2109</v>
      </c>
      <c r="C12" s="15">
        <v>2163</v>
      </c>
      <c r="D12" s="16">
        <f t="shared" si="0"/>
        <v>0.025604551920341393</v>
      </c>
    </row>
    <row r="13" spans="1:4" s="1" customFormat="1" ht="12" customHeight="1">
      <c r="A13" s="13" t="s">
        <v>18</v>
      </c>
      <c r="B13" s="22">
        <v>314</v>
      </c>
      <c r="C13" s="15">
        <v>601</v>
      </c>
      <c r="D13" s="16">
        <f t="shared" si="0"/>
        <v>0.9140127388535032</v>
      </c>
    </row>
    <row r="14" spans="1:4" s="1" customFormat="1" ht="12" customHeight="1">
      <c r="A14" s="13" t="s">
        <v>21</v>
      </c>
      <c r="B14" s="22">
        <v>3859</v>
      </c>
      <c r="C14" s="15">
        <v>3804</v>
      </c>
      <c r="D14" s="16">
        <f t="shared" si="0"/>
        <v>-0.014252396994039906</v>
      </c>
    </row>
    <row r="15" spans="1:4" s="1" customFormat="1" ht="12" customHeight="1">
      <c r="A15" s="13" t="s">
        <v>22</v>
      </c>
      <c r="B15" s="22">
        <v>2062</v>
      </c>
      <c r="C15" s="15">
        <v>2190</v>
      </c>
      <c r="D15" s="16">
        <f t="shared" si="0"/>
        <v>0.06207565470417071</v>
      </c>
    </row>
    <row r="16" spans="1:4" s="1" customFormat="1" ht="12" customHeight="1">
      <c r="A16" s="13" t="s">
        <v>23</v>
      </c>
      <c r="B16" s="22">
        <v>1397</v>
      </c>
      <c r="C16" s="15">
        <v>1372</v>
      </c>
      <c r="D16" s="16">
        <f t="shared" si="0"/>
        <v>-0.01789549033643522</v>
      </c>
    </row>
    <row r="17" spans="1:4" s="1" customFormat="1" ht="12" customHeight="1">
      <c r="A17" s="13" t="s">
        <v>24</v>
      </c>
      <c r="B17" s="22">
        <v>2396</v>
      </c>
      <c r="C17" s="15">
        <v>2381</v>
      </c>
      <c r="D17" s="16">
        <f t="shared" si="0"/>
        <v>-0.006260434056761269</v>
      </c>
    </row>
    <row r="18" spans="1:4" s="1" customFormat="1" ht="12" customHeight="1">
      <c r="A18" s="13" t="s">
        <v>25</v>
      </c>
      <c r="B18" s="22">
        <v>2177</v>
      </c>
      <c r="C18" s="15">
        <v>2252</v>
      </c>
      <c r="D18" s="16">
        <f t="shared" si="0"/>
        <v>0.034451079467156635</v>
      </c>
    </row>
    <row r="19" spans="1:4" s="1" customFormat="1" ht="12" customHeight="1">
      <c r="A19" s="13" t="s">
        <v>29</v>
      </c>
      <c r="B19" s="22">
        <v>2501</v>
      </c>
      <c r="C19" s="15">
        <v>2468</v>
      </c>
      <c r="D19" s="16">
        <f aca="true" t="shared" si="1" ref="D19:D49">SUM((C19-B19)/B19)</f>
        <v>-0.013194722111155539</v>
      </c>
    </row>
    <row r="20" spans="1:4" s="1" customFormat="1" ht="12" customHeight="1">
      <c r="A20" s="13" t="s">
        <v>30</v>
      </c>
      <c r="B20" s="22">
        <v>2278</v>
      </c>
      <c r="C20" s="15">
        <v>2227</v>
      </c>
      <c r="D20" s="16">
        <f t="shared" si="1"/>
        <v>-0.022388059701492536</v>
      </c>
    </row>
    <row r="21" spans="1:4" s="1" customFormat="1" ht="12" customHeight="1">
      <c r="A21" s="13" t="s">
        <v>33</v>
      </c>
      <c r="B21" s="22">
        <v>913</v>
      </c>
      <c r="C21" s="15">
        <v>962</v>
      </c>
      <c r="D21" s="16">
        <f t="shared" si="1"/>
        <v>0.05366922234392114</v>
      </c>
    </row>
    <row r="22" spans="1:4" s="1" customFormat="1" ht="12" customHeight="1">
      <c r="A22" s="13" t="s">
        <v>35</v>
      </c>
      <c r="B22" s="22">
        <v>19</v>
      </c>
      <c r="C22" s="15">
        <v>19</v>
      </c>
      <c r="D22" s="16">
        <f t="shared" si="1"/>
        <v>0</v>
      </c>
    </row>
    <row r="23" spans="1:4" s="1" customFormat="1" ht="12" customHeight="1">
      <c r="A23" s="13" t="s">
        <v>36</v>
      </c>
      <c r="B23" s="22">
        <v>2289</v>
      </c>
      <c r="C23" s="15">
        <v>2231</v>
      </c>
      <c r="D23" s="16">
        <f t="shared" si="1"/>
        <v>-0.025338575797291395</v>
      </c>
    </row>
    <row r="24" spans="1:4" s="1" customFormat="1" ht="12" customHeight="1">
      <c r="A24" s="13" t="s">
        <v>42</v>
      </c>
      <c r="B24" s="22">
        <v>2972</v>
      </c>
      <c r="C24" s="15">
        <v>3005</v>
      </c>
      <c r="D24" s="16">
        <f t="shared" si="1"/>
        <v>0.01110363391655451</v>
      </c>
    </row>
    <row r="25" spans="1:4" s="1" customFormat="1" ht="12" customHeight="1">
      <c r="A25" s="13" t="s">
        <v>43</v>
      </c>
      <c r="B25" s="22">
        <v>1797</v>
      </c>
      <c r="C25" s="15">
        <v>3395</v>
      </c>
      <c r="D25" s="16">
        <f t="shared" si="1"/>
        <v>0.889259877573734</v>
      </c>
    </row>
    <row r="26" spans="1:4" s="1" customFormat="1" ht="12" customHeight="1">
      <c r="A26" s="13" t="s">
        <v>44</v>
      </c>
      <c r="B26" s="22">
        <v>2176</v>
      </c>
      <c r="C26" s="15">
        <v>2122</v>
      </c>
      <c r="D26" s="16">
        <f t="shared" si="1"/>
        <v>-0.024816176470588234</v>
      </c>
    </row>
    <row r="27" spans="1:4" s="1" customFormat="1" ht="12" customHeight="1">
      <c r="A27" s="13" t="s">
        <v>46</v>
      </c>
      <c r="B27" s="22">
        <v>50</v>
      </c>
      <c r="C27" s="15">
        <v>50</v>
      </c>
      <c r="D27" s="16">
        <f t="shared" si="1"/>
        <v>0</v>
      </c>
    </row>
    <row r="28" spans="1:4" s="1" customFormat="1" ht="12" customHeight="1">
      <c r="A28" s="13" t="s">
        <v>49</v>
      </c>
      <c r="B28" s="22">
        <v>2035</v>
      </c>
      <c r="C28" s="15">
        <v>2010</v>
      </c>
      <c r="D28" s="16">
        <f t="shared" si="1"/>
        <v>-0.012285012285012284</v>
      </c>
    </row>
    <row r="29" spans="1:4" s="1" customFormat="1" ht="12" customHeight="1">
      <c r="A29" s="13" t="s">
        <v>51</v>
      </c>
      <c r="B29" s="22">
        <v>2194</v>
      </c>
      <c r="C29" s="15">
        <v>2199</v>
      </c>
      <c r="D29" s="16">
        <f t="shared" si="1"/>
        <v>0.0022789425706472195</v>
      </c>
    </row>
    <row r="30" spans="1:4" s="1" customFormat="1" ht="12" customHeight="1">
      <c r="A30" s="13" t="s">
        <v>52</v>
      </c>
      <c r="B30" s="22">
        <v>11</v>
      </c>
      <c r="C30" s="15">
        <v>11</v>
      </c>
      <c r="D30" s="16">
        <f t="shared" si="1"/>
        <v>0</v>
      </c>
    </row>
    <row r="31" spans="1:4" s="1" customFormat="1" ht="12" customHeight="1">
      <c r="A31" s="13" t="s">
        <v>53</v>
      </c>
      <c r="B31" s="22">
        <v>1861</v>
      </c>
      <c r="C31" s="15">
        <v>1819</v>
      </c>
      <c r="D31" s="16">
        <f t="shared" si="1"/>
        <v>-0.022568511552928532</v>
      </c>
    </row>
    <row r="32" spans="1:4" s="1" customFormat="1" ht="12" customHeight="1">
      <c r="A32" s="13" t="s">
        <v>55</v>
      </c>
      <c r="B32" s="22">
        <v>0</v>
      </c>
      <c r="C32" s="15">
        <v>0</v>
      </c>
      <c r="D32" s="16"/>
    </row>
    <row r="33" spans="1:4" s="1" customFormat="1" ht="12" customHeight="1">
      <c r="A33" s="13" t="s">
        <v>58</v>
      </c>
      <c r="B33" s="22">
        <v>1669</v>
      </c>
      <c r="C33" s="15">
        <v>1992</v>
      </c>
      <c r="D33" s="16">
        <f t="shared" si="1"/>
        <v>0.19352905931695627</v>
      </c>
    </row>
    <row r="34" spans="1:4" s="1" customFormat="1" ht="12" customHeight="1">
      <c r="A34" s="13" t="s">
        <v>59</v>
      </c>
      <c r="B34" s="22">
        <v>19</v>
      </c>
      <c r="C34" s="15">
        <v>19</v>
      </c>
      <c r="D34" s="16">
        <f t="shared" si="1"/>
        <v>0</v>
      </c>
    </row>
    <row r="35" spans="1:4" s="1" customFormat="1" ht="12" customHeight="1">
      <c r="A35" s="13" t="s">
        <v>61</v>
      </c>
      <c r="B35" s="22">
        <v>3066</v>
      </c>
      <c r="C35" s="15">
        <v>3101</v>
      </c>
      <c r="D35" s="16">
        <f t="shared" si="1"/>
        <v>0.01141552511415525</v>
      </c>
    </row>
    <row r="36" spans="1:4" s="1" customFormat="1" ht="12" customHeight="1">
      <c r="A36" s="13" t="s">
        <v>62</v>
      </c>
      <c r="B36" s="22">
        <v>1711</v>
      </c>
      <c r="C36" s="15">
        <v>1849</v>
      </c>
      <c r="D36" s="16">
        <f t="shared" si="1"/>
        <v>0.08065458796025717</v>
      </c>
    </row>
    <row r="37" spans="1:4" s="1" customFormat="1" ht="12" customHeight="1">
      <c r="A37" s="13" t="s">
        <v>67</v>
      </c>
      <c r="B37" s="22">
        <v>2051</v>
      </c>
      <c r="C37" s="15">
        <v>2033</v>
      </c>
      <c r="D37" s="16">
        <f t="shared" si="1"/>
        <v>-0.008776206728425159</v>
      </c>
    </row>
    <row r="38" spans="1:4" s="1" customFormat="1" ht="12" customHeight="1">
      <c r="A38" s="13" t="s">
        <v>69</v>
      </c>
      <c r="B38" s="22">
        <v>2</v>
      </c>
      <c r="C38" s="15">
        <v>2</v>
      </c>
      <c r="D38" s="16">
        <f t="shared" si="1"/>
        <v>0</v>
      </c>
    </row>
    <row r="39" spans="1:4" s="1" customFormat="1" ht="12" customHeight="1">
      <c r="A39" s="13" t="s">
        <v>71</v>
      </c>
      <c r="B39" s="22">
        <v>4021</v>
      </c>
      <c r="C39" s="15">
        <v>4062</v>
      </c>
      <c r="D39" s="16">
        <f t="shared" si="1"/>
        <v>0.010196468540164138</v>
      </c>
    </row>
    <row r="40" spans="1:4" s="1" customFormat="1" ht="12" customHeight="1">
      <c r="A40" s="13" t="s">
        <v>72</v>
      </c>
      <c r="B40" s="22">
        <v>5735</v>
      </c>
      <c r="C40" s="15">
        <v>5675</v>
      </c>
      <c r="D40" s="16">
        <f t="shared" si="1"/>
        <v>-0.010462074978204011</v>
      </c>
    </row>
    <row r="41" spans="1:4" s="1" customFormat="1" ht="12" customHeight="1">
      <c r="A41" s="13" t="s">
        <v>74</v>
      </c>
      <c r="B41" s="22">
        <v>180</v>
      </c>
      <c r="C41" s="15">
        <v>180</v>
      </c>
      <c r="D41" s="16">
        <f t="shared" si="1"/>
        <v>0</v>
      </c>
    </row>
    <row r="42" spans="1:4" s="1" customFormat="1" ht="12" customHeight="1">
      <c r="A42" s="13" t="s">
        <v>75</v>
      </c>
      <c r="B42" s="22">
        <v>3542</v>
      </c>
      <c r="C42" s="15">
        <v>3552</v>
      </c>
      <c r="D42" s="16">
        <f t="shared" si="1"/>
        <v>0.00282326369282891</v>
      </c>
    </row>
    <row r="43" spans="1:4" s="1" customFormat="1" ht="12" customHeight="1">
      <c r="A43" s="13" t="s">
        <v>76</v>
      </c>
      <c r="B43" s="22">
        <v>569</v>
      </c>
      <c r="C43" s="15">
        <v>693</v>
      </c>
      <c r="D43" s="16">
        <f t="shared" si="1"/>
        <v>0.2179261862917399</v>
      </c>
    </row>
    <row r="44" spans="1:4" s="1" customFormat="1" ht="12" customHeight="1">
      <c r="A44" s="13" t="s">
        <v>79</v>
      </c>
      <c r="B44" s="22">
        <v>3851</v>
      </c>
      <c r="C44" s="15">
        <v>3844</v>
      </c>
      <c r="D44" s="16">
        <f t="shared" si="1"/>
        <v>-0.001817709685795897</v>
      </c>
    </row>
    <row r="45" spans="1:4" s="1" customFormat="1" ht="12" customHeight="1">
      <c r="A45" s="13" t="s">
        <v>80</v>
      </c>
      <c r="B45" s="22">
        <v>2</v>
      </c>
      <c r="C45" s="15">
        <v>2</v>
      </c>
      <c r="D45" s="16">
        <f t="shared" si="1"/>
        <v>0</v>
      </c>
    </row>
    <row r="46" spans="1:4" s="1" customFormat="1" ht="12" customHeight="1">
      <c r="A46" s="13" t="s">
        <v>82</v>
      </c>
      <c r="B46" s="22">
        <v>1299</v>
      </c>
      <c r="C46" s="15">
        <v>1568</v>
      </c>
      <c r="D46" s="16">
        <f t="shared" si="1"/>
        <v>0.20708237105465743</v>
      </c>
    </row>
    <row r="47" spans="1:4" s="1" customFormat="1" ht="12" customHeight="1">
      <c r="A47" s="13" t="s">
        <v>83</v>
      </c>
      <c r="B47" s="22">
        <v>86</v>
      </c>
      <c r="C47" s="15">
        <v>86</v>
      </c>
      <c r="D47" s="16">
        <f t="shared" si="1"/>
        <v>0</v>
      </c>
    </row>
    <row r="48" spans="1:4" s="1" customFormat="1" ht="12" customHeight="1">
      <c r="A48" s="13" t="s">
        <v>84</v>
      </c>
      <c r="B48" s="22">
        <v>2212</v>
      </c>
      <c r="C48" s="15">
        <v>2226</v>
      </c>
      <c r="D48" s="16">
        <f t="shared" si="1"/>
        <v>0.006329113924050633</v>
      </c>
    </row>
    <row r="49" spans="1:4" s="1" customFormat="1" ht="12" customHeight="1">
      <c r="A49" s="13" t="s">
        <v>85</v>
      </c>
      <c r="B49" s="22">
        <v>1137</v>
      </c>
      <c r="C49" s="15">
        <v>1104</v>
      </c>
      <c r="D49" s="16">
        <f t="shared" si="1"/>
        <v>-0.029023746701846966</v>
      </c>
    </row>
    <row r="50" spans="1:4" s="1" customFormat="1" ht="12" customHeight="1">
      <c r="A50" s="13" t="s">
        <v>87</v>
      </c>
      <c r="B50" s="22">
        <v>2295</v>
      </c>
      <c r="C50" s="15">
        <v>2252</v>
      </c>
      <c r="D50" s="16">
        <f>SUM((C50-B50)/B50)</f>
        <v>-0.018736383442265796</v>
      </c>
    </row>
    <row r="51" spans="1:4" s="1" customFormat="1" ht="12" customHeight="1">
      <c r="A51" s="13" t="s">
        <v>88</v>
      </c>
      <c r="B51" s="22">
        <v>0</v>
      </c>
      <c r="C51" s="15">
        <v>0</v>
      </c>
      <c r="D51" s="16"/>
    </row>
    <row r="52" spans="1:4" s="1" customFormat="1" ht="12" customHeight="1">
      <c r="A52" s="13" t="s">
        <v>91</v>
      </c>
      <c r="B52" s="22">
        <v>1546</v>
      </c>
      <c r="C52" s="15">
        <v>1536</v>
      </c>
      <c r="D52" s="16">
        <f aca="true" t="shared" si="2" ref="D52:D61">SUM((C52-B52)/B52)</f>
        <v>-0.00646830530401035</v>
      </c>
    </row>
    <row r="53" spans="1:4" s="1" customFormat="1" ht="12" customHeight="1">
      <c r="A53" s="13" t="s">
        <v>92</v>
      </c>
      <c r="B53" s="22">
        <v>23</v>
      </c>
      <c r="C53" s="15">
        <v>23</v>
      </c>
      <c r="D53" s="16">
        <f t="shared" si="2"/>
        <v>0</v>
      </c>
    </row>
    <row r="54" spans="1:4" s="1" customFormat="1" ht="12" customHeight="1">
      <c r="A54" s="13" t="s">
        <v>93</v>
      </c>
      <c r="B54" s="22">
        <v>299</v>
      </c>
      <c r="C54" s="15">
        <v>299</v>
      </c>
      <c r="D54" s="16">
        <f t="shared" si="2"/>
        <v>0</v>
      </c>
    </row>
    <row r="55" spans="1:4" s="1" customFormat="1" ht="12" customHeight="1">
      <c r="A55" s="13" t="s">
        <v>97</v>
      </c>
      <c r="B55" s="22">
        <v>1826</v>
      </c>
      <c r="C55" s="15">
        <v>2179</v>
      </c>
      <c r="D55" s="16">
        <f t="shared" si="2"/>
        <v>0.19331872946330778</v>
      </c>
    </row>
    <row r="56" spans="1:5" s="1" customFormat="1" ht="12" customHeight="1">
      <c r="A56" s="13" t="s">
        <v>99</v>
      </c>
      <c r="B56" s="22">
        <v>1896</v>
      </c>
      <c r="C56" s="15">
        <v>1853</v>
      </c>
      <c r="D56" s="16">
        <f t="shared" si="2"/>
        <v>-0.02267932489451477</v>
      </c>
      <c r="E56" s="28"/>
    </row>
    <row r="57" spans="1:5" s="1" customFormat="1" ht="12.75">
      <c r="A57" s="13" t="s">
        <v>100</v>
      </c>
      <c r="B57" s="22">
        <v>2951</v>
      </c>
      <c r="C57" s="15">
        <v>3150</v>
      </c>
      <c r="D57" s="16">
        <f t="shared" si="2"/>
        <v>0.06743476787529651</v>
      </c>
      <c r="E57" s="28"/>
    </row>
    <row r="58" spans="1:4" s="1" customFormat="1" ht="12.75">
      <c r="A58" s="13" t="s">
        <v>102</v>
      </c>
      <c r="B58" s="22">
        <v>2450</v>
      </c>
      <c r="C58" s="15">
        <v>2401</v>
      </c>
      <c r="D58" s="16">
        <f t="shared" si="2"/>
        <v>-0.02</v>
      </c>
    </row>
    <row r="59" spans="1:4" s="1" customFormat="1" ht="12.75">
      <c r="A59" s="13" t="s">
        <v>103</v>
      </c>
      <c r="B59" s="22">
        <v>28</v>
      </c>
      <c r="C59" s="15">
        <v>28</v>
      </c>
      <c r="D59" s="16">
        <f t="shared" si="2"/>
        <v>0</v>
      </c>
    </row>
    <row r="60" spans="1:4" s="1" customFormat="1" ht="12.75">
      <c r="A60" s="13" t="s">
        <v>104</v>
      </c>
      <c r="B60" s="22">
        <v>2324</v>
      </c>
      <c r="C60" s="15">
        <v>2306</v>
      </c>
      <c r="D60" s="16">
        <f t="shared" si="2"/>
        <v>-0.00774526678141136</v>
      </c>
    </row>
    <row r="61" spans="1:4" s="1" customFormat="1" ht="12.75">
      <c r="A61" s="18" t="s">
        <v>1</v>
      </c>
      <c r="B61" s="20">
        <f>SUM(B6:B60)</f>
        <v>95982</v>
      </c>
      <c r="C61" s="20">
        <f>SUM(C6:C60)</f>
        <v>99861</v>
      </c>
      <c r="D61" s="16">
        <f t="shared" si="2"/>
        <v>0.040413827592673625</v>
      </c>
    </row>
    <row r="62" spans="1:4" s="2" customFormat="1" ht="12.75">
      <c r="A62" s="18" t="s">
        <v>116</v>
      </c>
      <c r="B62" s="18">
        <v>93432</v>
      </c>
      <c r="C62" s="18">
        <v>95672</v>
      </c>
      <c r="D62" s="18"/>
    </row>
    <row r="63" spans="1:4" s="29" customFormat="1" ht="12.75">
      <c r="A63" s="30" t="s">
        <v>117</v>
      </c>
      <c r="B63" s="32">
        <v>0.0273</v>
      </c>
      <c r="C63" s="33">
        <v>0.0438</v>
      </c>
      <c r="D63" s="31"/>
    </row>
    <row r="64" s="1" customFormat="1" ht="12.75"/>
    <row r="65" s="1" customFormat="1" ht="12.75"/>
    <row r="66" s="1" customFormat="1" ht="12.75"/>
    <row r="67" s="1" customFormat="1" ht="12.75"/>
  </sheetData>
  <mergeCells count="1">
    <mergeCell ref="A1:D1"/>
  </mergeCells>
  <printOptions/>
  <pageMargins left="0.75" right="0.75" top="0.38" bottom="0.41" header="0.25" footer="0.31"/>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15"/>
  <sheetViews>
    <sheetView workbookViewId="0" topLeftCell="A1">
      <selection activeCell="A4" sqref="A4"/>
    </sheetView>
  </sheetViews>
  <sheetFormatPr defaultColWidth="9.140625" defaultRowHeight="12.75"/>
  <cols>
    <col min="1" max="1" width="32.57421875" style="1" customWidth="1"/>
    <col min="2" max="2" width="22.57421875" style="1" customWidth="1"/>
    <col min="3" max="5" width="9.140625" style="1" customWidth="1"/>
    <col min="6" max="6" width="16.57421875" style="1" bestFit="1" customWidth="1"/>
    <col min="7" max="16384" width="9.140625" style="1" customWidth="1"/>
  </cols>
  <sheetData>
    <row r="1" spans="1:2" s="2" customFormat="1" ht="19.5">
      <c r="A1" s="21" t="s">
        <v>155</v>
      </c>
      <c r="B1" s="21"/>
    </row>
    <row r="2" spans="1:2" s="2" customFormat="1" ht="19.5">
      <c r="A2" s="3"/>
      <c r="B2" s="3"/>
    </row>
    <row r="3" spans="1:2" s="2" customFormat="1" ht="19.5">
      <c r="A3" s="21" t="s">
        <v>156</v>
      </c>
      <c r="B3" s="21"/>
    </row>
    <row r="4" s="2" customFormat="1" ht="10.5" customHeight="1">
      <c r="A4" s="3"/>
    </row>
    <row r="5" spans="1:2" s="6" customFormat="1" ht="15">
      <c r="A5" s="4"/>
      <c r="B5" s="5" t="s">
        <v>110</v>
      </c>
    </row>
    <row r="6" spans="1:2" s="6" customFormat="1" ht="15">
      <c r="A6" s="7"/>
      <c r="B6" s="8" t="s">
        <v>111</v>
      </c>
    </row>
    <row r="7" spans="1:2" s="12" customFormat="1" ht="15">
      <c r="A7" s="9" t="s">
        <v>107</v>
      </c>
      <c r="B7" s="10">
        <v>39119</v>
      </c>
    </row>
    <row r="8" spans="1:2" ht="12" customHeight="1">
      <c r="A8" s="13" t="s">
        <v>2</v>
      </c>
      <c r="B8" s="14">
        <v>345</v>
      </c>
    </row>
    <row r="9" spans="1:2" ht="12" customHeight="1">
      <c r="A9" s="13" t="s">
        <v>3</v>
      </c>
      <c r="B9" s="17">
        <v>3529</v>
      </c>
    </row>
    <row r="10" spans="1:2" ht="12" customHeight="1">
      <c r="A10" s="13" t="s">
        <v>4</v>
      </c>
      <c r="B10" s="17">
        <v>3305</v>
      </c>
    </row>
    <row r="11" spans="1:2" ht="12" customHeight="1">
      <c r="A11" s="13" t="s">
        <v>5</v>
      </c>
      <c r="B11" s="17">
        <v>1828</v>
      </c>
    </row>
    <row r="12" spans="1:2" ht="12" customHeight="1">
      <c r="A12" s="13" t="s">
        <v>6</v>
      </c>
      <c r="B12" s="17">
        <v>2980</v>
      </c>
    </row>
    <row r="13" spans="1:2" ht="12" customHeight="1">
      <c r="A13" s="13" t="s">
        <v>7</v>
      </c>
      <c r="B13" s="17">
        <v>702</v>
      </c>
    </row>
    <row r="14" spans="1:2" ht="12" customHeight="1">
      <c r="A14" s="13" t="s">
        <v>8</v>
      </c>
      <c r="B14" s="17">
        <v>1842</v>
      </c>
    </row>
    <row r="15" spans="1:2" ht="12" customHeight="1">
      <c r="A15" s="13" t="s">
        <v>9</v>
      </c>
      <c r="B15" s="17">
        <v>38</v>
      </c>
    </row>
    <row r="16" spans="1:2" ht="12" customHeight="1">
      <c r="A16" s="13" t="s">
        <v>10</v>
      </c>
      <c r="B16" s="17">
        <v>2277</v>
      </c>
    </row>
    <row r="17" spans="1:2" ht="12" customHeight="1">
      <c r="A17" s="13" t="s">
        <v>11</v>
      </c>
      <c r="B17" s="17">
        <v>2173</v>
      </c>
    </row>
    <row r="18" spans="1:2" ht="12" customHeight="1">
      <c r="A18" s="13" t="s">
        <v>12</v>
      </c>
      <c r="B18" s="17">
        <v>1919</v>
      </c>
    </row>
    <row r="19" spans="1:2" ht="12" customHeight="1">
      <c r="A19" s="13" t="s">
        <v>13</v>
      </c>
      <c r="B19" s="17">
        <v>4007</v>
      </c>
    </row>
    <row r="20" spans="1:2" ht="12" customHeight="1">
      <c r="A20" s="13" t="s">
        <v>106</v>
      </c>
      <c r="B20" s="17">
        <v>3817</v>
      </c>
    </row>
    <row r="21" spans="1:2" ht="12" customHeight="1">
      <c r="A21" s="13" t="s">
        <v>14</v>
      </c>
      <c r="B21" s="17">
        <v>2141</v>
      </c>
    </row>
    <row r="22" spans="1:2" ht="12" customHeight="1">
      <c r="A22" s="13" t="s">
        <v>15</v>
      </c>
      <c r="B22" s="17">
        <v>2089</v>
      </c>
    </row>
    <row r="23" spans="1:2" ht="12" customHeight="1">
      <c r="A23" s="13" t="s">
        <v>16</v>
      </c>
      <c r="B23" s="17">
        <v>1724</v>
      </c>
    </row>
    <row r="24" spans="1:2" ht="12" customHeight="1">
      <c r="A24" s="13" t="s">
        <v>17</v>
      </c>
      <c r="B24" s="17">
        <v>3742</v>
      </c>
    </row>
    <row r="25" spans="1:2" ht="12" customHeight="1">
      <c r="A25" s="13" t="s">
        <v>18</v>
      </c>
      <c r="B25" s="17">
        <v>303</v>
      </c>
    </row>
    <row r="26" spans="1:2" ht="12" customHeight="1">
      <c r="A26" s="13" t="s">
        <v>19</v>
      </c>
      <c r="B26" s="17">
        <v>3204</v>
      </c>
    </row>
    <row r="27" spans="1:2" ht="12" customHeight="1">
      <c r="A27" s="13" t="s">
        <v>20</v>
      </c>
      <c r="B27" s="17">
        <v>2147</v>
      </c>
    </row>
    <row r="28" spans="1:2" ht="12" customHeight="1">
      <c r="A28" s="13" t="s">
        <v>21</v>
      </c>
      <c r="B28" s="17">
        <v>3867</v>
      </c>
    </row>
    <row r="29" spans="1:2" ht="12" customHeight="1">
      <c r="A29" s="13" t="s">
        <v>22</v>
      </c>
      <c r="B29" s="17">
        <v>2065</v>
      </c>
    </row>
    <row r="30" spans="1:2" ht="12" customHeight="1">
      <c r="A30" s="13" t="s">
        <v>23</v>
      </c>
      <c r="B30" s="17">
        <v>1424</v>
      </c>
    </row>
    <row r="31" spans="1:2" ht="12" customHeight="1">
      <c r="A31" s="13" t="s">
        <v>24</v>
      </c>
      <c r="B31" s="17">
        <v>2341</v>
      </c>
    </row>
    <row r="32" spans="1:2" ht="12" customHeight="1">
      <c r="A32" s="13" t="s">
        <v>25</v>
      </c>
      <c r="B32" s="17">
        <v>2214</v>
      </c>
    </row>
    <row r="33" spans="1:2" ht="12" customHeight="1">
      <c r="A33" s="13" t="s">
        <v>26</v>
      </c>
      <c r="B33" s="17">
        <v>3655</v>
      </c>
    </row>
    <row r="34" spans="1:2" ht="12" customHeight="1">
      <c r="A34" s="13" t="s">
        <v>27</v>
      </c>
      <c r="B34" s="17">
        <v>4090</v>
      </c>
    </row>
    <row r="35" spans="1:2" ht="12" customHeight="1">
      <c r="A35" s="13" t="s">
        <v>28</v>
      </c>
      <c r="B35" s="17">
        <v>2462</v>
      </c>
    </row>
    <row r="36" spans="1:2" ht="12" customHeight="1">
      <c r="A36" s="13" t="s">
        <v>29</v>
      </c>
      <c r="B36" s="17">
        <v>2495</v>
      </c>
    </row>
    <row r="37" spans="1:2" ht="12" customHeight="1">
      <c r="A37" s="13" t="s">
        <v>30</v>
      </c>
      <c r="B37" s="17">
        <v>2309</v>
      </c>
    </row>
    <row r="38" spans="1:2" ht="12" customHeight="1">
      <c r="A38" s="13" t="s">
        <v>31</v>
      </c>
      <c r="B38" s="17">
        <v>3563</v>
      </c>
    </row>
    <row r="39" spans="1:2" ht="12" customHeight="1">
      <c r="A39" s="13" t="s">
        <v>32</v>
      </c>
      <c r="B39" s="17">
        <v>2578</v>
      </c>
    </row>
    <row r="40" spans="1:2" ht="12" customHeight="1">
      <c r="A40" s="13" t="s">
        <v>33</v>
      </c>
      <c r="B40" s="17">
        <v>943</v>
      </c>
    </row>
    <row r="41" spans="1:2" ht="12" customHeight="1">
      <c r="A41" s="13" t="s">
        <v>34</v>
      </c>
      <c r="B41" s="17">
        <v>1645</v>
      </c>
    </row>
    <row r="42" spans="1:2" ht="12" customHeight="1">
      <c r="A42" s="13" t="s">
        <v>35</v>
      </c>
      <c r="B42" s="17">
        <v>18</v>
      </c>
    </row>
    <row r="43" spans="1:2" ht="12" customHeight="1">
      <c r="A43" s="13" t="s">
        <v>36</v>
      </c>
      <c r="B43" s="17">
        <v>2288</v>
      </c>
    </row>
    <row r="44" spans="1:2" ht="12" customHeight="1">
      <c r="A44" s="13" t="s">
        <v>37</v>
      </c>
      <c r="B44" s="17">
        <v>1877</v>
      </c>
    </row>
    <row r="45" spans="1:2" ht="12" customHeight="1">
      <c r="A45" s="13" t="s">
        <v>38</v>
      </c>
      <c r="B45" s="17">
        <v>2531</v>
      </c>
    </row>
    <row r="46" spans="1:2" ht="12" customHeight="1">
      <c r="A46" s="13" t="s">
        <v>39</v>
      </c>
      <c r="B46" s="17">
        <v>5246</v>
      </c>
    </row>
    <row r="47" spans="1:2" ht="12" customHeight="1">
      <c r="A47" s="13" t="s">
        <v>40</v>
      </c>
      <c r="B47" s="17">
        <v>2383</v>
      </c>
    </row>
    <row r="48" spans="1:2" ht="12" customHeight="1">
      <c r="A48" s="13" t="s">
        <v>41</v>
      </c>
      <c r="B48" s="17">
        <v>779</v>
      </c>
    </row>
    <row r="49" spans="1:2" ht="12" customHeight="1">
      <c r="A49" s="13" t="s">
        <v>42</v>
      </c>
      <c r="B49" s="17">
        <v>2994</v>
      </c>
    </row>
    <row r="50" spans="1:2" ht="12" customHeight="1">
      <c r="A50" s="13" t="s">
        <v>43</v>
      </c>
      <c r="B50" s="17">
        <v>2237</v>
      </c>
    </row>
    <row r="51" spans="1:2" ht="12" customHeight="1">
      <c r="A51" s="13" t="s">
        <v>44</v>
      </c>
      <c r="B51" s="17">
        <v>2189</v>
      </c>
    </row>
    <row r="52" spans="1:2" ht="12" customHeight="1">
      <c r="A52" s="13" t="s">
        <v>45</v>
      </c>
      <c r="B52" s="17">
        <v>241</v>
      </c>
    </row>
    <row r="53" spans="1:2" ht="12" customHeight="1">
      <c r="A53" s="13" t="s">
        <v>46</v>
      </c>
      <c r="B53" s="17">
        <v>55</v>
      </c>
    </row>
    <row r="54" spans="1:2" ht="12" customHeight="1">
      <c r="A54" s="13" t="s">
        <v>47</v>
      </c>
      <c r="B54" s="17">
        <v>2170</v>
      </c>
    </row>
    <row r="55" spans="1:2" ht="12" customHeight="1">
      <c r="A55" s="13" t="s">
        <v>48</v>
      </c>
      <c r="B55" s="17">
        <v>2202</v>
      </c>
    </row>
    <row r="56" spans="1:2" ht="12" customHeight="1">
      <c r="A56" s="13" t="s">
        <v>49</v>
      </c>
      <c r="B56" s="17">
        <v>2014</v>
      </c>
    </row>
    <row r="57" spans="1:2" ht="12" customHeight="1">
      <c r="A57" s="13" t="s">
        <v>50</v>
      </c>
      <c r="B57" s="17">
        <v>3379</v>
      </c>
    </row>
    <row r="58" spans="1:2" ht="12" customHeight="1">
      <c r="A58" s="13" t="s">
        <v>51</v>
      </c>
      <c r="B58" s="17">
        <v>2169</v>
      </c>
    </row>
    <row r="59" spans="1:2" ht="12" customHeight="1">
      <c r="A59" s="13" t="s">
        <v>52</v>
      </c>
      <c r="B59" s="17">
        <v>9</v>
      </c>
    </row>
    <row r="60" spans="1:2" ht="12" customHeight="1">
      <c r="A60" s="13" t="s">
        <v>53</v>
      </c>
      <c r="B60" s="17">
        <v>1870</v>
      </c>
    </row>
    <row r="61" spans="1:2" ht="12" customHeight="1">
      <c r="A61" s="13" t="s">
        <v>54</v>
      </c>
      <c r="B61" s="17">
        <v>2807</v>
      </c>
    </row>
    <row r="62" spans="1:2" ht="12" customHeight="1">
      <c r="A62" s="13" t="s">
        <v>55</v>
      </c>
      <c r="B62" s="17">
        <v>2</v>
      </c>
    </row>
    <row r="63" spans="1:2" ht="12" customHeight="1">
      <c r="A63" s="13" t="s">
        <v>56</v>
      </c>
      <c r="B63" s="17">
        <v>5671</v>
      </c>
    </row>
    <row r="64" spans="1:2" ht="12" customHeight="1">
      <c r="A64" s="13" t="s">
        <v>57</v>
      </c>
      <c r="B64" s="17">
        <v>11580</v>
      </c>
    </row>
    <row r="65" spans="1:2" ht="12" customHeight="1">
      <c r="A65" s="13" t="s">
        <v>58</v>
      </c>
      <c r="B65" s="17">
        <v>1742</v>
      </c>
    </row>
    <row r="66" spans="1:2" ht="12" customHeight="1">
      <c r="A66" s="13" t="s">
        <v>59</v>
      </c>
      <c r="B66" s="17">
        <v>19</v>
      </c>
    </row>
    <row r="67" spans="1:2" ht="12" customHeight="1">
      <c r="A67" s="13" t="s">
        <v>60</v>
      </c>
      <c r="B67" s="17">
        <v>2732</v>
      </c>
    </row>
    <row r="68" spans="1:2" ht="12" customHeight="1">
      <c r="A68" s="13" t="s">
        <v>61</v>
      </c>
      <c r="B68" s="17">
        <v>3057</v>
      </c>
    </row>
    <row r="69" spans="1:2" ht="12" customHeight="1">
      <c r="A69" s="13" t="s">
        <v>62</v>
      </c>
      <c r="B69" s="17">
        <v>1699</v>
      </c>
    </row>
    <row r="70" spans="1:2" ht="12" customHeight="1">
      <c r="A70" s="13" t="s">
        <v>63</v>
      </c>
      <c r="B70" s="17">
        <v>1898</v>
      </c>
    </row>
    <row r="71" spans="1:2" ht="12" customHeight="1">
      <c r="A71" s="13" t="s">
        <v>64</v>
      </c>
      <c r="B71" s="17">
        <v>1150</v>
      </c>
    </row>
    <row r="72" spans="1:2" ht="12" customHeight="1">
      <c r="A72" s="13" t="s">
        <v>65</v>
      </c>
      <c r="B72" s="17">
        <v>2541</v>
      </c>
    </row>
    <row r="73" spans="1:2" ht="12" customHeight="1">
      <c r="A73" s="13" t="s">
        <v>66</v>
      </c>
      <c r="B73" s="17">
        <v>1698</v>
      </c>
    </row>
    <row r="74" spans="1:2" ht="12" customHeight="1">
      <c r="A74" s="13" t="s">
        <v>67</v>
      </c>
      <c r="B74" s="17">
        <v>2040</v>
      </c>
    </row>
    <row r="75" spans="1:2" ht="12" customHeight="1">
      <c r="A75" s="13" t="s">
        <v>68</v>
      </c>
      <c r="B75" s="17">
        <v>2441</v>
      </c>
    </row>
    <row r="76" spans="1:2" ht="12" customHeight="1">
      <c r="A76" s="13" t="s">
        <v>69</v>
      </c>
      <c r="B76" s="17">
        <v>2</v>
      </c>
    </row>
    <row r="77" spans="1:2" ht="12" customHeight="1">
      <c r="A77" s="13" t="s">
        <v>70</v>
      </c>
      <c r="B77" s="17">
        <v>4074</v>
      </c>
    </row>
    <row r="78" spans="1:2" ht="12" customHeight="1">
      <c r="A78" s="13" t="s">
        <v>71</v>
      </c>
      <c r="B78" s="17">
        <v>4034</v>
      </c>
    </row>
    <row r="79" spans="1:2" ht="12" customHeight="1">
      <c r="A79" s="13" t="s">
        <v>72</v>
      </c>
      <c r="B79" s="17">
        <v>5929</v>
      </c>
    </row>
    <row r="80" spans="1:2" ht="12" customHeight="1">
      <c r="A80" s="13" t="s">
        <v>73</v>
      </c>
      <c r="B80" s="17">
        <v>4675</v>
      </c>
    </row>
    <row r="81" spans="1:2" ht="12" customHeight="1">
      <c r="A81" s="13" t="s">
        <v>74</v>
      </c>
      <c r="B81" s="17">
        <v>189</v>
      </c>
    </row>
    <row r="82" spans="1:2" ht="12" customHeight="1">
      <c r="A82" s="13" t="s">
        <v>75</v>
      </c>
      <c r="B82" s="17">
        <v>3542</v>
      </c>
    </row>
    <row r="83" spans="1:2" ht="12" customHeight="1">
      <c r="A83" s="13" t="s">
        <v>76</v>
      </c>
      <c r="B83" s="17">
        <v>569</v>
      </c>
    </row>
    <row r="84" spans="1:2" ht="12" customHeight="1">
      <c r="A84" s="13" t="s">
        <v>77</v>
      </c>
      <c r="B84" s="17">
        <v>1252</v>
      </c>
    </row>
    <row r="85" spans="1:2" ht="12" customHeight="1">
      <c r="A85" s="13" t="s">
        <v>78</v>
      </c>
      <c r="B85" s="17">
        <v>1941</v>
      </c>
    </row>
    <row r="86" spans="1:2" ht="12" customHeight="1">
      <c r="A86" s="13" t="s">
        <v>79</v>
      </c>
      <c r="B86" s="17">
        <v>3904</v>
      </c>
    </row>
    <row r="87" spans="1:2" ht="12" customHeight="1">
      <c r="A87" s="13" t="s">
        <v>80</v>
      </c>
      <c r="B87" s="17">
        <v>3</v>
      </c>
    </row>
    <row r="88" spans="1:2" ht="12" customHeight="1">
      <c r="A88" s="13" t="s">
        <v>81</v>
      </c>
      <c r="B88" s="17">
        <v>1850</v>
      </c>
    </row>
    <row r="89" spans="1:2" ht="12" customHeight="1">
      <c r="A89" s="13" t="s">
        <v>82</v>
      </c>
      <c r="B89" s="17">
        <v>1372</v>
      </c>
    </row>
    <row r="90" spans="1:2" ht="12" customHeight="1">
      <c r="A90" s="13" t="s">
        <v>83</v>
      </c>
      <c r="B90" s="17">
        <v>86</v>
      </c>
    </row>
    <row r="91" spans="1:2" ht="12" customHeight="1">
      <c r="A91" s="13" t="s">
        <v>84</v>
      </c>
      <c r="B91" s="17">
        <v>2206</v>
      </c>
    </row>
    <row r="92" spans="1:2" ht="12" customHeight="1">
      <c r="A92" s="13" t="s">
        <v>85</v>
      </c>
      <c r="B92" s="17">
        <v>1119</v>
      </c>
    </row>
    <row r="93" spans="1:2" ht="12" customHeight="1">
      <c r="A93" s="13" t="s">
        <v>86</v>
      </c>
      <c r="B93" s="17">
        <v>2197</v>
      </c>
    </row>
    <row r="94" spans="1:2" ht="12" customHeight="1">
      <c r="A94" s="13" t="s">
        <v>87</v>
      </c>
      <c r="B94" s="17">
        <v>2312</v>
      </c>
    </row>
    <row r="95" spans="1:2" ht="12" customHeight="1">
      <c r="A95" s="13" t="s">
        <v>88</v>
      </c>
      <c r="B95" s="17">
        <v>0</v>
      </c>
    </row>
    <row r="96" spans="1:2" ht="12" customHeight="1">
      <c r="A96" s="13" t="s">
        <v>89</v>
      </c>
      <c r="B96" s="17">
        <v>2004</v>
      </c>
    </row>
    <row r="97" spans="1:2" ht="12" customHeight="1">
      <c r="A97" s="13" t="s">
        <v>90</v>
      </c>
      <c r="B97" s="17">
        <v>1848</v>
      </c>
    </row>
    <row r="98" spans="1:2" ht="12" customHeight="1">
      <c r="A98" s="13" t="s">
        <v>91</v>
      </c>
      <c r="B98" s="17">
        <v>1543</v>
      </c>
    </row>
    <row r="99" spans="1:2" ht="12" customHeight="1">
      <c r="A99" s="13" t="s">
        <v>92</v>
      </c>
      <c r="B99" s="17">
        <v>42</v>
      </c>
    </row>
    <row r="100" spans="1:2" ht="12" customHeight="1">
      <c r="A100" s="13" t="s">
        <v>93</v>
      </c>
      <c r="B100" s="17">
        <v>300</v>
      </c>
    </row>
    <row r="101" spans="1:2" ht="12" customHeight="1">
      <c r="A101" s="13" t="s">
        <v>94</v>
      </c>
      <c r="B101" s="17">
        <v>2609</v>
      </c>
    </row>
    <row r="102" spans="1:2" ht="12" customHeight="1">
      <c r="A102" s="13" t="s">
        <v>95</v>
      </c>
      <c r="B102" s="17">
        <v>1634</v>
      </c>
    </row>
    <row r="103" spans="1:2" ht="12" customHeight="1">
      <c r="A103" s="13" t="s">
        <v>96</v>
      </c>
      <c r="B103" s="17">
        <v>25</v>
      </c>
    </row>
    <row r="104" spans="1:2" ht="12" customHeight="1">
      <c r="A104" s="13" t="s">
        <v>97</v>
      </c>
      <c r="B104" s="17">
        <v>1930</v>
      </c>
    </row>
    <row r="105" spans="1:2" ht="12" customHeight="1">
      <c r="A105" s="13" t="s">
        <v>98</v>
      </c>
      <c r="B105" s="17">
        <v>5876</v>
      </c>
    </row>
    <row r="106" spans="1:2" ht="12" customHeight="1">
      <c r="A106" s="13" t="s">
        <v>99</v>
      </c>
      <c r="B106" s="17">
        <v>1879</v>
      </c>
    </row>
    <row r="107" spans="1:2" ht="12" customHeight="1">
      <c r="A107" s="13" t="s">
        <v>100</v>
      </c>
      <c r="B107" s="17">
        <v>3033</v>
      </c>
    </row>
    <row r="108" spans="1:2" ht="12" customHeight="1">
      <c r="A108" s="13" t="s">
        <v>101</v>
      </c>
      <c r="B108" s="17">
        <v>2003</v>
      </c>
    </row>
    <row r="109" spans="1:2" ht="12" customHeight="1">
      <c r="A109" s="13" t="s">
        <v>102</v>
      </c>
      <c r="B109" s="17">
        <v>2456</v>
      </c>
    </row>
    <row r="110" spans="1:2" ht="12" customHeight="1">
      <c r="A110" s="13" t="s">
        <v>103</v>
      </c>
      <c r="B110" s="17">
        <v>14</v>
      </c>
    </row>
    <row r="111" spans="1:2" ht="12" customHeight="1">
      <c r="A111" s="13" t="s">
        <v>104</v>
      </c>
      <c r="B111" s="17">
        <v>2330</v>
      </c>
    </row>
    <row r="112" spans="1:2" ht="12" customHeight="1">
      <c r="A112" s="13" t="s">
        <v>105</v>
      </c>
      <c r="B112" s="17">
        <v>172</v>
      </c>
    </row>
    <row r="113" spans="1:2" ht="12.75">
      <c r="A113" s="18" t="s">
        <v>1</v>
      </c>
      <c r="B113" s="19">
        <f>SUM(B8:B112)</f>
        <v>228445</v>
      </c>
    </row>
    <row r="115" ht="12.75">
      <c r="A115" s="1" t="s">
        <v>118</v>
      </c>
    </row>
  </sheetData>
  <printOptions/>
  <pageMargins left="0.5511811023622047" right="0.5511811023622047" top="0.3937007874015748" bottom="0.3937007874015748" header="0.2362204724409449" footer="0.1968503937007874"/>
  <pageSetup horizontalDpi="600" verticalDpi="600" orientation="portrait" paperSize="9" r:id="rId1"/>
  <headerFooter alignWithMargins="0">
    <oddFooter>&amp;L&amp;7&amp;F&amp;R&amp;7&amp;D</oddFooter>
  </headerFooter>
</worksheet>
</file>

<file path=xl/worksheets/sheet7.xml><?xml version="1.0" encoding="utf-8"?>
<worksheet xmlns="http://schemas.openxmlformats.org/spreadsheetml/2006/main" xmlns:r="http://schemas.openxmlformats.org/officeDocument/2006/relationships">
  <dimension ref="A1:B31"/>
  <sheetViews>
    <sheetView workbookViewId="0" topLeftCell="A1">
      <selection activeCell="A4" sqref="A4"/>
    </sheetView>
  </sheetViews>
  <sheetFormatPr defaultColWidth="9.140625" defaultRowHeight="12.75"/>
  <cols>
    <col min="1" max="1" width="27.8515625" style="0" customWidth="1"/>
    <col min="2" max="2" width="22.57421875" style="0" bestFit="1" customWidth="1"/>
    <col min="3" max="3" width="11.8515625" style="0" bestFit="1" customWidth="1"/>
    <col min="7" max="7" width="16.57421875" style="0" bestFit="1" customWidth="1"/>
  </cols>
  <sheetData>
    <row r="1" spans="1:2" s="2" customFormat="1" ht="19.5">
      <c r="A1" s="40" t="s">
        <v>157</v>
      </c>
      <c r="B1" s="40"/>
    </row>
    <row r="2" spans="1:2" s="2" customFormat="1" ht="10.5" customHeight="1">
      <c r="A2" s="21"/>
      <c r="B2" s="21"/>
    </row>
    <row r="3" spans="1:2" s="6" customFormat="1" ht="15">
      <c r="A3" s="4"/>
      <c r="B3" s="5" t="s">
        <v>110</v>
      </c>
    </row>
    <row r="4" spans="1:2" s="6" customFormat="1" ht="15">
      <c r="A4" s="7"/>
      <c r="B4" s="8" t="s">
        <v>111</v>
      </c>
    </row>
    <row r="5" spans="1:2" s="12" customFormat="1" ht="15">
      <c r="A5" s="9" t="s">
        <v>107</v>
      </c>
      <c r="B5" s="10">
        <v>39119</v>
      </c>
    </row>
    <row r="6" spans="1:2" s="1" customFormat="1" ht="12" customHeight="1">
      <c r="A6" s="13" t="s">
        <v>6</v>
      </c>
      <c r="B6" s="22">
        <v>2980</v>
      </c>
    </row>
    <row r="7" spans="1:2" s="1" customFormat="1" ht="12" customHeight="1">
      <c r="A7" s="13" t="s">
        <v>10</v>
      </c>
      <c r="B7" s="22">
        <v>2277</v>
      </c>
    </row>
    <row r="8" spans="1:2" s="1" customFormat="1" ht="12" customHeight="1">
      <c r="A8" s="13" t="s">
        <v>13</v>
      </c>
      <c r="B8" s="22">
        <v>4007</v>
      </c>
    </row>
    <row r="9" spans="1:2" s="1" customFormat="1" ht="12" customHeight="1">
      <c r="A9" s="13" t="s">
        <v>16</v>
      </c>
      <c r="B9" s="22">
        <v>1724</v>
      </c>
    </row>
    <row r="10" spans="1:2" s="1" customFormat="1" ht="12" customHeight="1">
      <c r="A10" s="13" t="s">
        <v>17</v>
      </c>
      <c r="B10" s="22">
        <v>3742</v>
      </c>
    </row>
    <row r="11" spans="1:2" s="1" customFormat="1" ht="12" customHeight="1">
      <c r="A11" s="13" t="s">
        <v>19</v>
      </c>
      <c r="B11" s="22">
        <v>3204</v>
      </c>
    </row>
    <row r="12" spans="1:2" s="1" customFormat="1" ht="12" customHeight="1">
      <c r="A12" s="13" t="s">
        <v>28</v>
      </c>
      <c r="B12" s="22">
        <v>2462</v>
      </c>
    </row>
    <row r="13" spans="1:2" s="1" customFormat="1" ht="12" customHeight="1">
      <c r="A13" s="13" t="s">
        <v>37</v>
      </c>
      <c r="B13" s="22">
        <v>1877</v>
      </c>
    </row>
    <row r="14" spans="1:2" s="1" customFormat="1" ht="12" customHeight="1">
      <c r="A14" s="13" t="s">
        <v>39</v>
      </c>
      <c r="B14" s="22">
        <v>5246</v>
      </c>
    </row>
    <row r="15" spans="1:2" s="1" customFormat="1" ht="12" customHeight="1">
      <c r="A15" s="13" t="s">
        <v>40</v>
      </c>
      <c r="B15" s="22">
        <v>2383</v>
      </c>
    </row>
    <row r="16" spans="1:2" s="1" customFormat="1" ht="12" customHeight="1">
      <c r="A16" s="13" t="s">
        <v>41</v>
      </c>
      <c r="B16" s="22">
        <v>779</v>
      </c>
    </row>
    <row r="17" spans="1:2" s="1" customFormat="1" ht="12" customHeight="1">
      <c r="A17" s="13" t="s">
        <v>54</v>
      </c>
      <c r="B17" s="22">
        <v>2807</v>
      </c>
    </row>
    <row r="18" spans="1:2" s="1" customFormat="1" ht="12" customHeight="1">
      <c r="A18" s="13" t="s">
        <v>57</v>
      </c>
      <c r="B18" s="22">
        <v>11580</v>
      </c>
    </row>
    <row r="19" spans="1:2" s="1" customFormat="1" ht="12" customHeight="1">
      <c r="A19" s="13" t="s">
        <v>64</v>
      </c>
      <c r="B19" s="22">
        <v>1150</v>
      </c>
    </row>
    <row r="20" spans="1:2" s="1" customFormat="1" ht="12" customHeight="1">
      <c r="A20" s="13" t="s">
        <v>70</v>
      </c>
      <c r="B20" s="22">
        <v>4074</v>
      </c>
    </row>
    <row r="21" spans="1:2" s="1" customFormat="1" ht="12" customHeight="1">
      <c r="A21" s="13" t="s">
        <v>77</v>
      </c>
      <c r="B21" s="22">
        <v>1252</v>
      </c>
    </row>
    <row r="22" spans="1:2" s="1" customFormat="1" ht="12" customHeight="1">
      <c r="A22" s="13" t="s">
        <v>81</v>
      </c>
      <c r="B22" s="22">
        <v>1850</v>
      </c>
    </row>
    <row r="23" spans="1:2" s="1" customFormat="1" ht="12" customHeight="1">
      <c r="A23" s="13" t="s">
        <v>86</v>
      </c>
      <c r="B23" s="22">
        <v>2197</v>
      </c>
    </row>
    <row r="24" spans="1:2" s="1" customFormat="1" ht="12" customHeight="1">
      <c r="A24" s="13" t="s">
        <v>94</v>
      </c>
      <c r="B24" s="22">
        <v>2609</v>
      </c>
    </row>
    <row r="25" spans="1:2" s="1" customFormat="1" ht="12" customHeight="1">
      <c r="A25" s="13" t="s">
        <v>95</v>
      </c>
      <c r="B25" s="22">
        <v>1634</v>
      </c>
    </row>
    <row r="26" spans="1:2" s="1" customFormat="1" ht="12" customHeight="1">
      <c r="A26" s="13" t="s">
        <v>96</v>
      </c>
      <c r="B26" s="22">
        <v>25</v>
      </c>
    </row>
    <row r="27" spans="1:2" s="1" customFormat="1" ht="12" customHeight="1">
      <c r="A27" s="13" t="s">
        <v>98</v>
      </c>
      <c r="B27" s="22">
        <v>5876</v>
      </c>
    </row>
    <row r="28" spans="1:2" s="1" customFormat="1" ht="12" customHeight="1">
      <c r="A28" s="13" t="s">
        <v>105</v>
      </c>
      <c r="B28" s="22">
        <v>172</v>
      </c>
    </row>
    <row r="29" spans="1:2" s="2" customFormat="1" ht="12.75">
      <c r="A29" s="18" t="s">
        <v>1</v>
      </c>
      <c r="B29" s="18">
        <f>SUM(B6:B28)</f>
        <v>65907</v>
      </c>
    </row>
    <row r="30" spans="1:2" s="2" customFormat="1" ht="12.75">
      <c r="A30" s="18" t="s">
        <v>116</v>
      </c>
      <c r="B30" s="18">
        <v>67189</v>
      </c>
    </row>
    <row r="31" spans="1:2" s="29" customFormat="1" ht="12.75">
      <c r="A31" s="30" t="s">
        <v>117</v>
      </c>
      <c r="B31" s="32">
        <v>-0.0191</v>
      </c>
    </row>
  </sheetData>
  <mergeCells count="1">
    <mergeCell ref="A1:B1"/>
  </mergeCells>
  <printOptions/>
  <pageMargins left="0.7480314960629921" right="0.7480314960629921" top="0.3937007874015748" bottom="0.3937007874015748" header="0.2362204724409449"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35"/>
  <sheetViews>
    <sheetView workbookViewId="0" topLeftCell="A1">
      <selection activeCell="A4" sqref="A4"/>
    </sheetView>
  </sheetViews>
  <sheetFormatPr defaultColWidth="9.140625" defaultRowHeight="12.75"/>
  <cols>
    <col min="1" max="1" width="27.57421875" style="0" customWidth="1"/>
    <col min="2" max="2" width="22.57421875" style="0" bestFit="1" customWidth="1"/>
    <col min="3" max="3" width="11.8515625" style="0" bestFit="1" customWidth="1"/>
    <col min="7" max="7" width="16.57421875" style="0" bestFit="1" customWidth="1"/>
  </cols>
  <sheetData>
    <row r="1" spans="1:2" s="2" customFormat="1" ht="19.5">
      <c r="A1" s="40" t="s">
        <v>158</v>
      </c>
      <c r="B1" s="40"/>
    </row>
    <row r="2" spans="1:2" s="2" customFormat="1" ht="10.5" customHeight="1">
      <c r="A2" s="21"/>
      <c r="B2" s="21"/>
    </row>
    <row r="3" spans="1:2" s="6" customFormat="1" ht="15">
      <c r="A3" s="4"/>
      <c r="B3" s="5" t="s">
        <v>110</v>
      </c>
    </row>
    <row r="4" spans="1:2" s="6" customFormat="1" ht="15">
      <c r="A4" s="7"/>
      <c r="B4" s="8" t="s">
        <v>111</v>
      </c>
    </row>
    <row r="5" spans="1:2" s="12" customFormat="1" ht="15">
      <c r="A5" s="9" t="s">
        <v>107</v>
      </c>
      <c r="B5" s="10">
        <v>39119</v>
      </c>
    </row>
    <row r="6" spans="1:2" s="1" customFormat="1" ht="12" customHeight="1">
      <c r="A6" s="13" t="s">
        <v>5</v>
      </c>
      <c r="B6" s="22">
        <v>1828</v>
      </c>
    </row>
    <row r="7" spans="1:2" s="1" customFormat="1" ht="12" customHeight="1">
      <c r="A7" s="13" t="s">
        <v>8</v>
      </c>
      <c r="B7" s="22">
        <v>1842</v>
      </c>
    </row>
    <row r="8" spans="1:2" s="1" customFormat="1" ht="12" customHeight="1">
      <c r="A8" s="13" t="s">
        <v>9</v>
      </c>
      <c r="B8" s="22">
        <v>38</v>
      </c>
    </row>
    <row r="9" spans="1:2" s="1" customFormat="1" ht="12" customHeight="1">
      <c r="A9" s="13" t="s">
        <v>12</v>
      </c>
      <c r="B9" s="22">
        <v>1919</v>
      </c>
    </row>
    <row r="10" spans="1:2" s="1" customFormat="1" ht="12" customHeight="1">
      <c r="A10" s="13" t="s">
        <v>15</v>
      </c>
      <c r="B10" s="22">
        <v>2089</v>
      </c>
    </row>
    <row r="11" spans="1:2" s="1" customFormat="1" ht="12" customHeight="1">
      <c r="A11" s="13" t="s">
        <v>20</v>
      </c>
      <c r="B11" s="22">
        <v>2147</v>
      </c>
    </row>
    <row r="12" spans="1:2" s="1" customFormat="1" ht="12" customHeight="1">
      <c r="A12" s="13" t="s">
        <v>26</v>
      </c>
      <c r="B12" s="22">
        <v>3655</v>
      </c>
    </row>
    <row r="13" spans="1:2" s="1" customFormat="1" ht="12" customHeight="1">
      <c r="A13" s="13" t="s">
        <v>27</v>
      </c>
      <c r="B13" s="22">
        <v>4090</v>
      </c>
    </row>
    <row r="14" spans="1:2" s="1" customFormat="1" ht="12" customHeight="1">
      <c r="A14" s="13" t="s">
        <v>31</v>
      </c>
      <c r="B14" s="22">
        <v>3563</v>
      </c>
    </row>
    <row r="15" spans="1:2" s="1" customFormat="1" ht="12" customHeight="1">
      <c r="A15" s="13" t="s">
        <v>32</v>
      </c>
      <c r="B15" s="22">
        <v>2578</v>
      </c>
    </row>
    <row r="16" spans="1:2" s="1" customFormat="1" ht="12" customHeight="1">
      <c r="A16" s="13" t="s">
        <v>34</v>
      </c>
      <c r="B16" s="22">
        <v>1645</v>
      </c>
    </row>
    <row r="17" spans="1:2" s="1" customFormat="1" ht="12" customHeight="1">
      <c r="A17" s="13" t="s">
        <v>38</v>
      </c>
      <c r="B17" s="22">
        <v>2531</v>
      </c>
    </row>
    <row r="18" spans="1:2" s="1" customFormat="1" ht="12" customHeight="1">
      <c r="A18" s="13" t="s">
        <v>45</v>
      </c>
      <c r="B18" s="22">
        <v>241</v>
      </c>
    </row>
    <row r="19" spans="1:2" s="1" customFormat="1" ht="12" customHeight="1">
      <c r="A19" s="13" t="s">
        <v>47</v>
      </c>
      <c r="B19" s="22">
        <v>2170</v>
      </c>
    </row>
    <row r="20" spans="1:2" s="1" customFormat="1" ht="12" customHeight="1">
      <c r="A20" s="13" t="s">
        <v>48</v>
      </c>
      <c r="B20" s="22">
        <v>2202</v>
      </c>
    </row>
    <row r="21" spans="1:2" s="1" customFormat="1" ht="12" customHeight="1">
      <c r="A21" s="13" t="s">
        <v>50</v>
      </c>
      <c r="B21" s="22">
        <v>3379</v>
      </c>
    </row>
    <row r="22" spans="1:2" s="1" customFormat="1" ht="12" customHeight="1">
      <c r="A22" s="13" t="s">
        <v>56</v>
      </c>
      <c r="B22" s="22">
        <v>5671</v>
      </c>
    </row>
    <row r="23" spans="1:2" s="1" customFormat="1" ht="12" customHeight="1">
      <c r="A23" s="13" t="s">
        <v>60</v>
      </c>
      <c r="B23" s="22">
        <v>2732</v>
      </c>
    </row>
    <row r="24" spans="1:2" s="1" customFormat="1" ht="12" customHeight="1">
      <c r="A24" s="13" t="s">
        <v>63</v>
      </c>
      <c r="B24" s="22">
        <v>1898</v>
      </c>
    </row>
    <row r="25" spans="1:2" s="1" customFormat="1" ht="12" customHeight="1">
      <c r="A25" s="13" t="s">
        <v>65</v>
      </c>
      <c r="B25" s="22">
        <v>2541</v>
      </c>
    </row>
    <row r="26" spans="1:2" s="1" customFormat="1" ht="12" customHeight="1">
      <c r="A26" s="13" t="s">
        <v>66</v>
      </c>
      <c r="B26" s="22">
        <v>1698</v>
      </c>
    </row>
    <row r="27" spans="1:2" s="1" customFormat="1" ht="12" customHeight="1">
      <c r="A27" s="13" t="s">
        <v>68</v>
      </c>
      <c r="B27" s="22">
        <v>2441</v>
      </c>
    </row>
    <row r="28" spans="1:2" s="1" customFormat="1" ht="12" customHeight="1">
      <c r="A28" s="13" t="s">
        <v>73</v>
      </c>
      <c r="B28" s="22">
        <v>4675</v>
      </c>
    </row>
    <row r="29" spans="1:2" s="1" customFormat="1" ht="12" customHeight="1">
      <c r="A29" s="13" t="s">
        <v>78</v>
      </c>
      <c r="B29" s="22">
        <v>1941</v>
      </c>
    </row>
    <row r="30" spans="1:2" s="1" customFormat="1" ht="12" customHeight="1">
      <c r="A30" s="13" t="s">
        <v>89</v>
      </c>
      <c r="B30" s="22">
        <v>2004</v>
      </c>
    </row>
    <row r="31" spans="1:2" s="1" customFormat="1" ht="12" customHeight="1">
      <c r="A31" s="13" t="s">
        <v>90</v>
      </c>
      <c r="B31" s="22">
        <v>1848</v>
      </c>
    </row>
    <row r="32" spans="1:2" s="1" customFormat="1" ht="12" customHeight="1">
      <c r="A32" s="13" t="s">
        <v>101</v>
      </c>
      <c r="B32" s="22">
        <v>2003</v>
      </c>
    </row>
    <row r="33" spans="1:2" s="2" customFormat="1" ht="12.75">
      <c r="A33" s="18" t="s">
        <v>1</v>
      </c>
      <c r="B33" s="24">
        <f>SUM(B6:B32)</f>
        <v>65369</v>
      </c>
    </row>
    <row r="34" spans="1:2" s="2" customFormat="1" ht="12.75">
      <c r="A34" s="18" t="s">
        <v>116</v>
      </c>
      <c r="B34" s="18">
        <v>67189</v>
      </c>
    </row>
    <row r="35" spans="1:2" s="29" customFormat="1" ht="12.75">
      <c r="A35" s="30" t="s">
        <v>117</v>
      </c>
      <c r="B35" s="32">
        <v>-0.0271</v>
      </c>
    </row>
  </sheetData>
  <mergeCells count="1">
    <mergeCell ref="A1:B1"/>
  </mergeCells>
  <printOptions/>
  <pageMargins left="0.75" right="0.75" top="0.38" bottom="0.41" header="0.25" footer="0.3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63"/>
  <sheetViews>
    <sheetView workbookViewId="0" topLeftCell="A19">
      <selection activeCell="A4" sqref="A4"/>
    </sheetView>
  </sheetViews>
  <sheetFormatPr defaultColWidth="9.140625" defaultRowHeight="12.75"/>
  <cols>
    <col min="1" max="1" width="29.8515625" style="0" customWidth="1"/>
    <col min="2" max="2" width="22.57421875" style="0" bestFit="1" customWidth="1"/>
    <col min="3" max="3" width="11.8515625" style="0" bestFit="1" customWidth="1"/>
    <col min="7" max="7" width="16.57421875" style="0" bestFit="1" customWidth="1"/>
  </cols>
  <sheetData>
    <row r="1" spans="1:2" s="2" customFormat="1" ht="19.5">
      <c r="A1" s="40" t="s">
        <v>159</v>
      </c>
      <c r="B1" s="40"/>
    </row>
    <row r="2" spans="1:2" s="2" customFormat="1" ht="10.5" customHeight="1">
      <c r="A2" s="21"/>
      <c r="B2" s="21"/>
    </row>
    <row r="3" spans="1:2" s="6" customFormat="1" ht="15">
      <c r="A3" s="4"/>
      <c r="B3" s="5" t="s">
        <v>110</v>
      </c>
    </row>
    <row r="4" spans="1:2" s="6" customFormat="1" ht="15">
      <c r="A4" s="7"/>
      <c r="B4" s="8" t="s">
        <v>111</v>
      </c>
    </row>
    <row r="5" spans="1:2" s="12" customFormat="1" ht="15">
      <c r="A5" s="9" t="s">
        <v>107</v>
      </c>
      <c r="B5" s="10">
        <v>39119</v>
      </c>
    </row>
    <row r="6" spans="1:2" s="1" customFormat="1" ht="12" customHeight="1">
      <c r="A6" s="13" t="s">
        <v>2</v>
      </c>
      <c r="B6" s="15">
        <v>345</v>
      </c>
    </row>
    <row r="7" spans="1:2" s="1" customFormat="1" ht="12" customHeight="1">
      <c r="A7" s="13" t="s">
        <v>3</v>
      </c>
      <c r="B7" s="22">
        <v>3529</v>
      </c>
    </row>
    <row r="8" spans="1:2" s="1" customFormat="1" ht="12" customHeight="1">
      <c r="A8" s="13" t="s">
        <v>4</v>
      </c>
      <c r="B8" s="22">
        <v>3305</v>
      </c>
    </row>
    <row r="9" spans="1:2" s="1" customFormat="1" ht="12" customHeight="1">
      <c r="A9" s="13" t="s">
        <v>7</v>
      </c>
      <c r="B9" s="22">
        <v>702</v>
      </c>
    </row>
    <row r="10" spans="1:2" s="1" customFormat="1" ht="12" customHeight="1">
      <c r="A10" s="13" t="s">
        <v>11</v>
      </c>
      <c r="B10" s="22">
        <v>2173</v>
      </c>
    </row>
    <row r="11" spans="1:2" s="1" customFormat="1" ht="12" customHeight="1">
      <c r="A11" s="13" t="s">
        <v>106</v>
      </c>
      <c r="B11" s="22">
        <v>3817</v>
      </c>
    </row>
    <row r="12" spans="1:2" s="1" customFormat="1" ht="12" customHeight="1">
      <c r="A12" s="13" t="s">
        <v>14</v>
      </c>
      <c r="B12" s="22">
        <v>2141</v>
      </c>
    </row>
    <row r="13" spans="1:2" s="1" customFormat="1" ht="12" customHeight="1">
      <c r="A13" s="13" t="s">
        <v>18</v>
      </c>
      <c r="B13" s="22">
        <v>303</v>
      </c>
    </row>
    <row r="14" spans="1:2" s="1" customFormat="1" ht="12" customHeight="1">
      <c r="A14" s="13" t="s">
        <v>21</v>
      </c>
      <c r="B14" s="22">
        <v>3867</v>
      </c>
    </row>
    <row r="15" spans="1:2" s="1" customFormat="1" ht="12" customHeight="1">
      <c r="A15" s="13" t="s">
        <v>22</v>
      </c>
      <c r="B15" s="22">
        <v>2065</v>
      </c>
    </row>
    <row r="16" spans="1:2" s="1" customFormat="1" ht="12" customHeight="1">
      <c r="A16" s="13" t="s">
        <v>23</v>
      </c>
      <c r="B16" s="22">
        <v>1424</v>
      </c>
    </row>
    <row r="17" spans="1:2" s="1" customFormat="1" ht="12" customHeight="1">
      <c r="A17" s="13" t="s">
        <v>24</v>
      </c>
      <c r="B17" s="22">
        <v>2341</v>
      </c>
    </row>
    <row r="18" spans="1:2" s="1" customFormat="1" ht="12" customHeight="1">
      <c r="A18" s="13" t="s">
        <v>25</v>
      </c>
      <c r="B18" s="22">
        <v>2214</v>
      </c>
    </row>
    <row r="19" spans="1:2" s="1" customFormat="1" ht="12" customHeight="1">
      <c r="A19" s="13" t="s">
        <v>29</v>
      </c>
      <c r="B19" s="22">
        <v>2495</v>
      </c>
    </row>
    <row r="20" spans="1:2" s="1" customFormat="1" ht="12" customHeight="1">
      <c r="A20" s="13" t="s">
        <v>30</v>
      </c>
      <c r="B20" s="22">
        <v>2309</v>
      </c>
    </row>
    <row r="21" spans="1:2" s="1" customFormat="1" ht="12" customHeight="1">
      <c r="A21" s="13" t="s">
        <v>33</v>
      </c>
      <c r="B21" s="22">
        <v>943</v>
      </c>
    </row>
    <row r="22" spans="1:2" s="1" customFormat="1" ht="12" customHeight="1">
      <c r="A22" s="13" t="s">
        <v>35</v>
      </c>
      <c r="B22" s="22">
        <v>18</v>
      </c>
    </row>
    <row r="23" spans="1:2" s="1" customFormat="1" ht="12" customHeight="1">
      <c r="A23" s="13" t="s">
        <v>36</v>
      </c>
      <c r="B23" s="22">
        <v>2288</v>
      </c>
    </row>
    <row r="24" spans="1:2" s="1" customFormat="1" ht="12" customHeight="1">
      <c r="A24" s="13" t="s">
        <v>42</v>
      </c>
      <c r="B24" s="22">
        <v>2994</v>
      </c>
    </row>
    <row r="25" spans="1:2" s="1" customFormat="1" ht="12" customHeight="1">
      <c r="A25" s="13" t="s">
        <v>43</v>
      </c>
      <c r="B25" s="22">
        <v>2237</v>
      </c>
    </row>
    <row r="26" spans="1:2" s="1" customFormat="1" ht="12" customHeight="1">
      <c r="A26" s="13" t="s">
        <v>44</v>
      </c>
      <c r="B26" s="22">
        <v>2189</v>
      </c>
    </row>
    <row r="27" spans="1:2" s="1" customFormat="1" ht="12" customHeight="1">
      <c r="A27" s="13" t="s">
        <v>46</v>
      </c>
      <c r="B27" s="22">
        <v>55</v>
      </c>
    </row>
    <row r="28" spans="1:2" s="1" customFormat="1" ht="12" customHeight="1">
      <c r="A28" s="13" t="s">
        <v>49</v>
      </c>
      <c r="B28" s="22">
        <v>2014</v>
      </c>
    </row>
    <row r="29" spans="1:2" s="1" customFormat="1" ht="12" customHeight="1">
      <c r="A29" s="13" t="s">
        <v>51</v>
      </c>
      <c r="B29" s="22">
        <v>2169</v>
      </c>
    </row>
    <row r="30" spans="1:2" s="1" customFormat="1" ht="12" customHeight="1">
      <c r="A30" s="13" t="s">
        <v>52</v>
      </c>
      <c r="B30" s="22">
        <v>9</v>
      </c>
    </row>
    <row r="31" spans="1:2" s="1" customFormat="1" ht="12" customHeight="1">
      <c r="A31" s="13" t="s">
        <v>53</v>
      </c>
      <c r="B31" s="22">
        <v>1870</v>
      </c>
    </row>
    <row r="32" spans="1:2" s="1" customFormat="1" ht="12" customHeight="1">
      <c r="A32" s="13" t="s">
        <v>55</v>
      </c>
      <c r="B32" s="22">
        <v>2</v>
      </c>
    </row>
    <row r="33" spans="1:2" s="1" customFormat="1" ht="12" customHeight="1">
      <c r="A33" s="13" t="s">
        <v>58</v>
      </c>
      <c r="B33" s="22">
        <v>1742</v>
      </c>
    </row>
    <row r="34" spans="1:2" s="1" customFormat="1" ht="12" customHeight="1">
      <c r="A34" s="13" t="s">
        <v>59</v>
      </c>
      <c r="B34" s="22">
        <v>19</v>
      </c>
    </row>
    <row r="35" spans="1:2" s="1" customFormat="1" ht="12" customHeight="1">
      <c r="A35" s="13" t="s">
        <v>61</v>
      </c>
      <c r="B35" s="22">
        <v>3057</v>
      </c>
    </row>
    <row r="36" spans="1:2" s="1" customFormat="1" ht="12" customHeight="1">
      <c r="A36" s="13" t="s">
        <v>62</v>
      </c>
      <c r="B36" s="22">
        <v>1699</v>
      </c>
    </row>
    <row r="37" spans="1:2" s="1" customFormat="1" ht="12" customHeight="1">
      <c r="A37" s="13" t="s">
        <v>67</v>
      </c>
      <c r="B37" s="22">
        <v>2040</v>
      </c>
    </row>
    <row r="38" spans="1:2" s="1" customFormat="1" ht="12" customHeight="1">
      <c r="A38" s="13" t="s">
        <v>69</v>
      </c>
      <c r="B38" s="22">
        <v>2</v>
      </c>
    </row>
    <row r="39" spans="1:2" s="1" customFormat="1" ht="12" customHeight="1">
      <c r="A39" s="13" t="s">
        <v>71</v>
      </c>
      <c r="B39" s="22">
        <v>4034</v>
      </c>
    </row>
    <row r="40" spans="1:2" s="1" customFormat="1" ht="12" customHeight="1">
      <c r="A40" s="13" t="s">
        <v>72</v>
      </c>
      <c r="B40" s="22">
        <v>5929</v>
      </c>
    </row>
    <row r="41" spans="1:2" s="1" customFormat="1" ht="12" customHeight="1">
      <c r="A41" s="13" t="s">
        <v>74</v>
      </c>
      <c r="B41" s="22">
        <v>189</v>
      </c>
    </row>
    <row r="42" spans="1:2" s="1" customFormat="1" ht="12" customHeight="1">
      <c r="A42" s="13" t="s">
        <v>75</v>
      </c>
      <c r="B42" s="22">
        <v>3542</v>
      </c>
    </row>
    <row r="43" spans="1:2" s="1" customFormat="1" ht="12" customHeight="1">
      <c r="A43" s="13" t="s">
        <v>76</v>
      </c>
      <c r="B43" s="22">
        <v>569</v>
      </c>
    </row>
    <row r="44" spans="1:2" s="1" customFormat="1" ht="12" customHeight="1">
      <c r="A44" s="13" t="s">
        <v>79</v>
      </c>
      <c r="B44" s="22">
        <v>3904</v>
      </c>
    </row>
    <row r="45" spans="1:2" s="1" customFormat="1" ht="12" customHeight="1">
      <c r="A45" s="13" t="s">
        <v>80</v>
      </c>
      <c r="B45" s="22">
        <v>3</v>
      </c>
    </row>
    <row r="46" spans="1:2" s="1" customFormat="1" ht="12" customHeight="1">
      <c r="A46" s="13" t="s">
        <v>82</v>
      </c>
      <c r="B46" s="22">
        <v>1372</v>
      </c>
    </row>
    <row r="47" spans="1:2" s="1" customFormat="1" ht="12" customHeight="1">
      <c r="A47" s="13" t="s">
        <v>83</v>
      </c>
      <c r="B47" s="22">
        <v>86</v>
      </c>
    </row>
    <row r="48" spans="1:2" s="1" customFormat="1" ht="12" customHeight="1">
      <c r="A48" s="13" t="s">
        <v>84</v>
      </c>
      <c r="B48" s="22">
        <v>2206</v>
      </c>
    </row>
    <row r="49" spans="1:2" s="1" customFormat="1" ht="12" customHeight="1">
      <c r="A49" s="13" t="s">
        <v>85</v>
      </c>
      <c r="B49" s="22">
        <v>1119</v>
      </c>
    </row>
    <row r="50" spans="1:2" s="1" customFormat="1" ht="12" customHeight="1">
      <c r="A50" s="13" t="s">
        <v>87</v>
      </c>
      <c r="B50" s="22">
        <v>2312</v>
      </c>
    </row>
    <row r="51" spans="1:2" s="1" customFormat="1" ht="12" customHeight="1">
      <c r="A51" s="13" t="s">
        <v>88</v>
      </c>
      <c r="B51" s="22">
        <v>0</v>
      </c>
    </row>
    <row r="52" spans="1:2" s="1" customFormat="1" ht="12" customHeight="1">
      <c r="A52" s="13" t="s">
        <v>91</v>
      </c>
      <c r="B52" s="22">
        <v>1543</v>
      </c>
    </row>
    <row r="53" spans="1:2" s="1" customFormat="1" ht="12" customHeight="1">
      <c r="A53" s="13" t="s">
        <v>92</v>
      </c>
      <c r="B53" s="22">
        <v>42</v>
      </c>
    </row>
    <row r="54" spans="1:2" s="1" customFormat="1" ht="12" customHeight="1">
      <c r="A54" s="13" t="s">
        <v>93</v>
      </c>
      <c r="B54" s="22">
        <v>300</v>
      </c>
    </row>
    <row r="55" spans="1:2" s="1" customFormat="1" ht="12" customHeight="1">
      <c r="A55" s="13" t="s">
        <v>97</v>
      </c>
      <c r="B55" s="22">
        <v>1930</v>
      </c>
    </row>
    <row r="56" spans="1:2" s="1" customFormat="1" ht="12" customHeight="1">
      <c r="A56" s="13" t="s">
        <v>99</v>
      </c>
      <c r="B56" s="22">
        <v>1879</v>
      </c>
    </row>
    <row r="57" spans="1:2" s="1" customFormat="1" ht="12.75">
      <c r="A57" s="13" t="s">
        <v>100</v>
      </c>
      <c r="B57" s="22">
        <v>3033</v>
      </c>
    </row>
    <row r="58" spans="1:2" s="1" customFormat="1" ht="12.75">
      <c r="A58" s="13" t="s">
        <v>102</v>
      </c>
      <c r="B58" s="22">
        <v>2456</v>
      </c>
    </row>
    <row r="59" spans="1:2" s="1" customFormat="1" ht="12.75">
      <c r="A59" s="13" t="s">
        <v>103</v>
      </c>
      <c r="B59" s="22">
        <v>14</v>
      </c>
    </row>
    <row r="60" spans="1:2" s="1" customFormat="1" ht="12.75">
      <c r="A60" s="13" t="s">
        <v>104</v>
      </c>
      <c r="B60" s="22">
        <v>2330</v>
      </c>
    </row>
    <row r="61" spans="1:2" s="1" customFormat="1" ht="12.75">
      <c r="A61" s="18" t="s">
        <v>1</v>
      </c>
      <c r="B61" s="20">
        <f>SUM(B6:B60)</f>
        <v>97169</v>
      </c>
    </row>
    <row r="62" spans="1:2" s="2" customFormat="1" ht="12.75">
      <c r="A62" s="18" t="s">
        <v>116</v>
      </c>
      <c r="B62" s="18">
        <v>94065</v>
      </c>
    </row>
    <row r="63" spans="1:2" s="29" customFormat="1" ht="12.75">
      <c r="A63" s="30" t="s">
        <v>117</v>
      </c>
      <c r="B63" s="32">
        <v>0.033</v>
      </c>
    </row>
    <row r="64" s="1" customFormat="1" ht="12.75"/>
    <row r="65" s="1" customFormat="1" ht="12.75"/>
    <row r="66" s="1" customFormat="1" ht="12.75"/>
    <row r="67" s="1" customFormat="1" ht="12.75"/>
  </sheetData>
  <mergeCells count="1">
    <mergeCell ref="A1:B1"/>
  </mergeCells>
  <printOptions/>
  <pageMargins left="0.75" right="0.75" top="0.38" bottom="0.41" header="0.25" footer="0.3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Phillip Green</cp:lastModifiedBy>
  <cp:lastPrinted>2006-09-19T01:53:49Z</cp:lastPrinted>
  <dcterms:created xsi:type="dcterms:W3CDTF">2006-09-04T05:10:16Z</dcterms:created>
  <dcterms:modified xsi:type="dcterms:W3CDTF">2007-02-07T01:21:00Z</dcterms:modified>
  <cp:category/>
  <cp:version/>
  <cp:contentType/>
  <cp:contentStatus/>
</cp:coreProperties>
</file>