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0" windowWidth="17460" windowHeight="11640" tabRatio="891" activeTab="0"/>
  </bookViews>
  <sheets>
    <sheet name="Explanation and disclaimer" sheetId="1" r:id="rId1"/>
    <sheet name="Table 1 - ACT" sheetId="2" r:id="rId2"/>
    <sheet name="Table 2 - Belconnen" sheetId="3" r:id="rId3"/>
    <sheet name="Table 3 - Canberra Central" sheetId="4" r:id="rId4"/>
    <sheet name="Table 4 - Gungahlin" sheetId="5" r:id="rId5"/>
    <sheet name="Table 5 - Tuggeranong" sheetId="6" r:id="rId6"/>
    <sheet name="Table 6 - Weston Creek" sheetId="7" r:id="rId7"/>
    <sheet name="Table 7 - Woden Valley District" sheetId="8" r:id="rId8"/>
    <sheet name="Table 8 - Remaining districts" sheetId="9" r:id="rId9"/>
  </sheets>
  <definedNames/>
  <calcPr fullCalcOnLoad="1"/>
</workbook>
</file>

<file path=xl/sharedStrings.xml><?xml version="1.0" encoding="utf-8"?>
<sst xmlns="http://schemas.openxmlformats.org/spreadsheetml/2006/main" count="605" uniqueCount="170">
  <si>
    <t>Mitchell</t>
  </si>
  <si>
    <t>Total</t>
  </si>
  <si>
    <t>Gungahlin District</t>
  </si>
  <si>
    <t>Belconnen District</t>
  </si>
  <si>
    <t>District</t>
  </si>
  <si>
    <t>Belconnen</t>
  </si>
  <si>
    <t>Jerrabomberra</t>
  </si>
  <si>
    <t>Kowen</t>
  </si>
  <si>
    <t>Majura</t>
  </si>
  <si>
    <t>Gungahlin</t>
  </si>
  <si>
    <t>Hall</t>
  </si>
  <si>
    <t>Tuggeranong</t>
  </si>
  <si>
    <t>Weston Creek</t>
  </si>
  <si>
    <t>Woden Valley</t>
  </si>
  <si>
    <t>Cotter River</t>
  </si>
  <si>
    <t>Coree</t>
  </si>
  <si>
    <t>Paddy's River</t>
  </si>
  <si>
    <t>Stromlo</t>
  </si>
  <si>
    <t>Molonglo Valley</t>
  </si>
  <si>
    <t>Canberra Central</t>
  </si>
  <si>
    <t>Booth</t>
  </si>
  <si>
    <t>Rendezvous</t>
  </si>
  <si>
    <t>Mount Clear</t>
  </si>
  <si>
    <t>Lawson</t>
  </si>
  <si>
    <t>Aranda</t>
  </si>
  <si>
    <t>Bruce</t>
  </si>
  <si>
    <t>Charnwood</t>
  </si>
  <si>
    <t>Cook</t>
  </si>
  <si>
    <t>Dunlop</t>
  </si>
  <si>
    <t>Evatt</t>
  </si>
  <si>
    <t>Florey</t>
  </si>
  <si>
    <t>Flynn</t>
  </si>
  <si>
    <t>Fraser</t>
  </si>
  <si>
    <t>Giralang</t>
  </si>
  <si>
    <t>Hawker</t>
  </si>
  <si>
    <t>Higgins</t>
  </si>
  <si>
    <t>Holt</t>
  </si>
  <si>
    <t>Kaleen</t>
  </si>
  <si>
    <t>Latham</t>
  </si>
  <si>
    <t>Macquarie</t>
  </si>
  <si>
    <t>McKellar</t>
  </si>
  <si>
    <t>Melba</t>
  </si>
  <si>
    <t>Page</t>
  </si>
  <si>
    <t>Scullin</t>
  </si>
  <si>
    <t>Spence</t>
  </si>
  <si>
    <t>Weetangera</t>
  </si>
  <si>
    <t>Molonglo</t>
  </si>
  <si>
    <t>Hume</t>
  </si>
  <si>
    <t>Amaroo</t>
  </si>
  <si>
    <t>Bonner</t>
  </si>
  <si>
    <t>Casey</t>
  </si>
  <si>
    <t>Crace</t>
  </si>
  <si>
    <t>Forde</t>
  </si>
  <si>
    <t>Franklin</t>
  </si>
  <si>
    <t>Harrison</t>
  </si>
  <si>
    <t>Ngunnawal</t>
  </si>
  <si>
    <t>Nicholls</t>
  </si>
  <si>
    <t>Palmerston</t>
  </si>
  <si>
    <t>Acton</t>
  </si>
  <si>
    <t>Ainslie</t>
  </si>
  <si>
    <t>Braddon</t>
  </si>
  <si>
    <t>Campbell</t>
  </si>
  <si>
    <t>Dickson</t>
  </si>
  <si>
    <t>Downer</t>
  </si>
  <si>
    <t>Hackett</t>
  </si>
  <si>
    <t>Lyneham</t>
  </si>
  <si>
    <t>O'Connor</t>
  </si>
  <si>
    <t>Reid</t>
  </si>
  <si>
    <t>Turner</t>
  </si>
  <si>
    <t>Watson</t>
  </si>
  <si>
    <t>Deakin</t>
  </si>
  <si>
    <t>Forrest</t>
  </si>
  <si>
    <t>Griffith</t>
  </si>
  <si>
    <t>Narrabundah</t>
  </si>
  <si>
    <t>Parkes</t>
  </si>
  <si>
    <t>Red Hill</t>
  </si>
  <si>
    <t>Yarralumla</t>
  </si>
  <si>
    <t>Banks</t>
  </si>
  <si>
    <t>Bonython</t>
  </si>
  <si>
    <t>Calwell</t>
  </si>
  <si>
    <t>Chisholm</t>
  </si>
  <si>
    <t>Conder</t>
  </si>
  <si>
    <t>Fadden</t>
  </si>
  <si>
    <t>Gilmore</t>
  </si>
  <si>
    <t>Gordon</t>
  </si>
  <si>
    <t>Gowrie</t>
  </si>
  <si>
    <t>Greenway</t>
  </si>
  <si>
    <t>Isabella Plains</t>
  </si>
  <si>
    <t>Kambah</t>
  </si>
  <si>
    <t>Macarthur</t>
  </si>
  <si>
    <t>Monash</t>
  </si>
  <si>
    <t>Oxley</t>
  </si>
  <si>
    <t>Richardson</t>
  </si>
  <si>
    <t>Theodore</t>
  </si>
  <si>
    <t>Wanniassa</t>
  </si>
  <si>
    <t>Chapman</t>
  </si>
  <si>
    <t>Duffy</t>
  </si>
  <si>
    <t>Fisher</t>
  </si>
  <si>
    <t>Holder</t>
  </si>
  <si>
    <t>Rivett</t>
  </si>
  <si>
    <t>Stirling</t>
  </si>
  <si>
    <t>Waramanga</t>
  </si>
  <si>
    <t>Weston</t>
  </si>
  <si>
    <t>Chifley</t>
  </si>
  <si>
    <t>Curtin</t>
  </si>
  <si>
    <t>Farrer</t>
  </si>
  <si>
    <t>Garran</t>
  </si>
  <si>
    <t>Hughes</t>
  </si>
  <si>
    <t>Isaacs</t>
  </si>
  <si>
    <t>Lyons</t>
  </si>
  <si>
    <t>Mawson</t>
  </si>
  <si>
    <t>O'Malley</t>
  </si>
  <si>
    <t>Pearce</t>
  </si>
  <si>
    <t>Phillip</t>
  </si>
  <si>
    <t>Torrens</t>
  </si>
  <si>
    <t>Beard</t>
  </si>
  <si>
    <t>Symonston</t>
  </si>
  <si>
    <t>Jerrabomberra District</t>
  </si>
  <si>
    <t>Oaks Estate</t>
  </si>
  <si>
    <t>Coree District</t>
  </si>
  <si>
    <t>Uriarra</t>
  </si>
  <si>
    <t>Cotter River District</t>
  </si>
  <si>
    <t>Coombs</t>
  </si>
  <si>
    <t>Denman Prospect</t>
  </si>
  <si>
    <t>Wright</t>
  </si>
  <si>
    <t>Paddy's River District</t>
  </si>
  <si>
    <t>Tharwa</t>
  </si>
  <si>
    <t>Stromlo District</t>
  </si>
  <si>
    <t>Weston Creek District</t>
  </si>
  <si>
    <t>Jacka</t>
  </si>
  <si>
    <t>Moncrieff</t>
  </si>
  <si>
    <t>Throsby</t>
  </si>
  <si>
    <t>Barton</t>
  </si>
  <si>
    <t>Kingston</t>
  </si>
  <si>
    <t>Canberra Airport</t>
  </si>
  <si>
    <t>Pialligo</t>
  </si>
  <si>
    <t>Majura District</t>
  </si>
  <si>
    <t>Molonglo Valley District</t>
  </si>
  <si>
    <t>Booth District</t>
  </si>
  <si>
    <t>Rendezvous Creek District</t>
  </si>
  <si>
    <t>Mount Clear District</t>
  </si>
  <si>
    <t>Locality</t>
  </si>
  <si>
    <t>Macgregor</t>
  </si>
  <si>
    <t>Canberra City</t>
  </si>
  <si>
    <t>Fyshwick</t>
  </si>
  <si>
    <t>Kowen District</t>
  </si>
  <si>
    <t>Tennent District</t>
  </si>
  <si>
    <t>Tennent</t>
  </si>
  <si>
    <t>Tuggeranong District</t>
  </si>
  <si>
    <t>Canberra Central District</t>
  </si>
  <si>
    <t>Hall District</t>
  </si>
  <si>
    <t>Russell</t>
  </si>
  <si>
    <t>Woden Valley District</t>
  </si>
  <si>
    <t>Change</t>
  </si>
  <si>
    <t>Capital Hill</t>
  </si>
  <si>
    <t>Ginninderra</t>
  </si>
  <si>
    <t>Brindabella</t>
  </si>
  <si>
    <t>Current electorate</t>
  </si>
  <si>
    <t>Actual persons enrolled
29 Aug 2014</t>
  </si>
  <si>
    <t>Projected persons enrolled
15 Oct 2016</t>
  </si>
  <si>
    <t>Current proportion of ACT</t>
  </si>
  <si>
    <t>Projected proportion of ACT</t>
  </si>
  <si>
    <t>Current and projected electoral enrolment statistics</t>
  </si>
  <si>
    <t>ACT Legislative Assembly Electoral Boundaries Redistribution 2015</t>
  </si>
  <si>
    <r>
      <rPr>
        <b/>
        <sz val="11"/>
        <color indexed="8"/>
        <rFont val="Tahoma"/>
        <family val="2"/>
      </rPr>
      <t>Methodology for the projections</t>
    </r>
    <r>
      <rPr>
        <sz val="11"/>
        <color indexed="8"/>
        <rFont val="Tahoma"/>
        <family val="2"/>
      </rPr>
      <t xml:space="preserve">
The general technique employed for the projections was the cohort-component method, widely accepted as the most accurate age/sex population projection method, if the required data is available.  It involves applying fertility and mortality rates and migration rates/levels to the base population to produce a projected population, which in turn becomes the base for projecting the next year, and so on.
A three-tiered approach was taken to the process of calculating the projected enrolments.
  a. The ACT population was projected by age and sex from June 2014 to June 2017.
  b. The populations of all ACT SA2s were projected by age and sex and constrained to the total from part a.
  c. Actual enrolments as at 29 August 2014 were used to calibrate the SA2 population projections, resulting in projected enrolments as at 15 October 2016.
</t>
    </r>
  </si>
  <si>
    <t xml:space="preserve">The following statistics have been compiled for the 2015 redistribution of ACT electoral boundaries in preparation for the 2016 election for the ACT Legislative Assembly.  The statistics are shown for Localities, generally suburbs, in alphabetical order (in Table 1), and also according to the districts of the ACT (in Tables 2 to 8).
The enrolment projections are derived from population projections and from electoral enrolments as at 29 August 2014.
The population projections were calculated using Australian Bureau of Statistics (ABS) projections relating to Statistical Area Level 2s (SA2s) defined according to the Australian Statistical Geography Standard (ASGS) – Volume 1 2011 (ABS Cat.  No. 1270.0.55.001).
The SA2 projections also incorporate information gained from forecasts of new occupied dwellings in new development areas as provided by the ACT Government.  This data takes into account the forecast growth of Canberra’s population due to expected developments between June 2014 and June 2017.
The enrolment information used by the ABS in calculating enrolment projections was supplied by the Australian Electoral Commission and was current as at 29 August 2014.
The compilation of these projections was undertaken by the ABS as a consultancy project for the ACT Electoral Commission.
</t>
  </si>
  <si>
    <r>
      <rPr>
        <b/>
        <sz val="11"/>
        <color indexed="8"/>
        <rFont val="Tahoma"/>
        <family val="2"/>
      </rPr>
      <t>1.  Projections of the total population of the ACT</t>
    </r>
    <r>
      <rPr>
        <sz val="11"/>
        <color indexed="8"/>
        <rFont val="Tahoma"/>
        <family val="2"/>
      </rPr>
      <t xml:space="preserve">
The base population for the ACT cohort-component projections was the preliminary ABS 30 June 2013 Estimated Resident Population.  This base population incorporated results from the 2011 Census of Population and Housing and subsequent ABS population data released in Australian Demographic Statistics (ABS Cat.  No. 3101.0).
The assumptions for fertility and mortality were based on those in Population Projections, Australia 2012 (base) to 2101 for the years 2014 to 2017 (ABS Cat.  No. 3222.0).  The assumptions were slightly adjusted to incorporate more recent years’ observed data. 
The migration assumptions for ACT were:
     Years of projection:  2014-2107
     Net overseas migration (per annum):  2700
     Net interstate migration (per annum):  0
</t>
    </r>
  </si>
  <si>
    <r>
      <rPr>
        <b/>
        <sz val="11"/>
        <color indexed="8"/>
        <rFont val="Tahoma"/>
        <family val="2"/>
      </rPr>
      <t>2.  Projections of the populations of the SA2s (suburbs)</t>
    </r>
    <r>
      <rPr>
        <sz val="11"/>
        <color indexed="8"/>
        <rFont val="Tahoma"/>
        <family val="2"/>
      </rPr>
      <t xml:space="preserve">
The base population for the SA2 cohort-component projections was the preliminary 30 June 2013 SA2 age/sex Estimated Resident Population.  The fertility, mortality and migration assumptions were based on an assessment of SA2-specific levels and trends observed over the past five to ten years.  At each yearly step in this process, the SA2 projections were constrained to sum to the ACT-level projection, helping to produce more reliable SA2 results.
In addition to trend analysis, the SA2 net migration assumptions incorporated forecasts of new occupied dwellings as provided by the ACT Government.  To these forecasts persons-to-dwelling ratios derived from the 2011 Census were applied, giving new migration capacity for SA2s.  This was then combined with estimates of underlying migration for existing SA2 residents.
The age/sex distribution for the migration assumptions were based on overseas and inter-regional migration rates used in the calculation of published ABS SA2 age/sex population estimates, which were originally derived from 2011 Population Census migration data.
The SA2 projection results were collapsed into the age group 18 years or more and these were then interpolated to give results as at 29 August 2014 and 15 October 2016.
</t>
    </r>
  </si>
  <si>
    <r>
      <rPr>
        <b/>
        <sz val="11"/>
        <color indexed="8"/>
        <rFont val="Tahoma"/>
        <family val="2"/>
      </rPr>
      <t>3.  Projected enrolments in SLAs</t>
    </r>
    <r>
      <rPr>
        <sz val="11"/>
        <color indexed="8"/>
        <rFont val="Tahoma"/>
        <family val="2"/>
      </rPr>
      <t xml:space="preserve">
The SA2 propensities of persons to be enrolled were calculated as the ratio of enrolments as at 29 August 2014 to the projected population aged 18 years or more at the same date.  These propensities were then applied to the projected population aged 18 and over as at 15 October 2016 to give the projected enrolments by SA2.  Minor adjustments were made for apparent enrolment lags in some SA2s.
</t>
    </r>
  </si>
  <si>
    <r>
      <rPr>
        <b/>
        <sz val="11"/>
        <color indexed="8"/>
        <rFont val="Tahoma"/>
        <family val="2"/>
      </rPr>
      <t>Disclaimer</t>
    </r>
    <r>
      <rPr>
        <sz val="11"/>
        <color indexed="8"/>
        <rFont val="Tahoma"/>
        <family val="2"/>
      </rPr>
      <t xml:space="preserve">
Any population projections are subject to some degree of uncertainty because it is impossible to exactly predict future trends, particularly future levels of migration.  Projection of the population of small areas is especially hazardous.  However, care has been taken to produce the best possible projections from the data currently available.  It is important to recognise that the projection results given in this document essentially reflect the assumptions made about future fertility, mortality and migration trends.  
While the assumptions are formulated on the basis of an objective assessment of demographic trends over the past decade and their likely future dynamics, there can be no certainty that they will be realised.
While ABS takes responsibility for the methodology employed, in accordance with ABS policy regarding small area population projections the assumptions used are the final responsibility of the client, and the projections are not official ABS population statistics.
The projections may be referred to as “...projections prepared by the ABS according to assumptions reflecting prevailing trends and anticipated new dwelling occupancies agreed to by the ACT Electoral Commission...”.
No liability will be accepted by the Australian Bureau of Statistics for any damages arising from decisions or actions based upon this population projection consultancy service.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</si>
</sst>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0.0000%"/>
    <numFmt numFmtId="172" formatCode="0.00000%"/>
    <numFmt numFmtId="173" formatCode="0.00000"/>
    <numFmt numFmtId="174" formatCode="0.0000"/>
    <numFmt numFmtId="175" formatCode="0.000"/>
  </numFmts>
  <fonts count="49">
    <font>
      <sz val="11"/>
      <color theme="1"/>
      <name val="Calibri"/>
      <family val="2"/>
    </font>
    <font>
      <sz val="11"/>
      <color indexed="8"/>
      <name val="Calibri"/>
      <family val="2"/>
    </font>
    <font>
      <sz val="11"/>
      <color indexed="8"/>
      <name val="Tahoma"/>
      <family val="2"/>
    </font>
    <font>
      <b/>
      <sz val="11"/>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Tahoma"/>
      <family val="2"/>
    </font>
    <font>
      <b/>
      <sz val="14"/>
      <color indexed="8"/>
      <name val="Tahoma"/>
      <family val="2"/>
    </font>
    <font>
      <sz val="11"/>
      <name val="Tahoma"/>
      <family val="2"/>
    </font>
    <font>
      <b/>
      <sz val="11"/>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ahoma"/>
      <family val="2"/>
    </font>
    <font>
      <b/>
      <sz val="11"/>
      <color theme="1"/>
      <name val="Tahoma"/>
      <family val="2"/>
    </font>
    <font>
      <b/>
      <sz val="18"/>
      <color theme="1"/>
      <name val="Tahoma"/>
      <family val="2"/>
    </font>
    <font>
      <b/>
      <sz val="14"/>
      <color theme="1"/>
      <name val="Tahoma"/>
      <family val="2"/>
    </font>
    <font>
      <sz val="11"/>
      <color rgb="FF00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
    <xf numFmtId="0" fontId="0" fillId="0" borderId="0" xfId="0" applyFont="1" applyAlignment="1">
      <alignment/>
    </xf>
    <xf numFmtId="0" fontId="44" fillId="0" borderId="0" xfId="0" applyFont="1" applyAlignment="1">
      <alignment/>
    </xf>
    <xf numFmtId="0" fontId="0" fillId="0" borderId="0" xfId="0" applyFont="1" applyAlignment="1">
      <alignment/>
    </xf>
    <xf numFmtId="0" fontId="44" fillId="0" borderId="0" xfId="0" applyFont="1" applyAlignment="1">
      <alignment wrapText="1"/>
    </xf>
    <xf numFmtId="0" fontId="45" fillId="0" borderId="0" xfId="0" applyFont="1" applyAlignment="1">
      <alignment/>
    </xf>
    <xf numFmtId="0" fontId="42" fillId="0" borderId="0" xfId="0" applyFont="1"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xf>
    <xf numFmtId="0" fontId="45" fillId="0" borderId="0" xfId="0" applyFont="1" applyAlignment="1">
      <alignment wrapText="1"/>
    </xf>
    <xf numFmtId="0" fontId="44" fillId="33" borderId="0" xfId="0" applyFont="1" applyFill="1" applyAlignment="1">
      <alignment/>
    </xf>
    <xf numFmtId="10" fontId="0" fillId="0" borderId="0" xfId="0" applyNumberFormat="1" applyFont="1" applyAlignment="1">
      <alignment/>
    </xf>
    <xf numFmtId="1" fontId="24" fillId="0" borderId="0" xfId="42" applyNumberFormat="1" applyFont="1" applyAlignment="1">
      <alignment/>
    </xf>
    <xf numFmtId="10" fontId="24" fillId="0" borderId="0" xfId="59" applyNumberFormat="1" applyFont="1" applyAlignment="1">
      <alignment/>
    </xf>
    <xf numFmtId="1" fontId="24" fillId="0" borderId="0" xfId="0" applyNumberFormat="1" applyFont="1" applyAlignment="1">
      <alignment/>
    </xf>
    <xf numFmtId="1" fontId="24" fillId="0" borderId="0" xfId="0" applyNumberFormat="1" applyFont="1" applyFill="1" applyAlignment="1">
      <alignment/>
    </xf>
    <xf numFmtId="1" fontId="45" fillId="0" borderId="0" xfId="0" applyNumberFormat="1" applyFont="1" applyAlignment="1">
      <alignment/>
    </xf>
    <xf numFmtId="10" fontId="25" fillId="0" borderId="0" xfId="59"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8"/>
  <sheetViews>
    <sheetView tabSelected="1" zoomScalePageLayoutView="0" workbookViewId="0" topLeftCell="A1">
      <selection activeCell="A1" sqref="A1"/>
    </sheetView>
  </sheetViews>
  <sheetFormatPr defaultColWidth="9.140625" defaultRowHeight="15"/>
  <cols>
    <col min="1" max="1" width="119.140625" style="1" bestFit="1" customWidth="1"/>
  </cols>
  <sheetData>
    <row r="1" ht="22.5">
      <c r="A1" s="6" t="s">
        <v>163</v>
      </c>
    </row>
    <row r="2" ht="18">
      <c r="A2" s="7" t="s">
        <v>162</v>
      </c>
    </row>
    <row r="3" ht="200.25">
      <c r="A3" s="3" t="s">
        <v>165</v>
      </c>
    </row>
    <row r="4" ht="157.5">
      <c r="A4" s="3" t="s">
        <v>164</v>
      </c>
    </row>
    <row r="5" ht="186">
      <c r="A5" s="3" t="s">
        <v>166</v>
      </c>
    </row>
    <row r="6" ht="200.25">
      <c r="A6" s="3" t="s">
        <v>167</v>
      </c>
    </row>
    <row r="7" ht="86.25">
      <c r="A7" s="3" t="s">
        <v>168</v>
      </c>
    </row>
    <row r="8" ht="244.5" customHeight="1">
      <c r="A8" s="3" t="s">
        <v>169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37"/>
  <sheetViews>
    <sheetView zoomScalePageLayoutView="0" workbookViewId="0" topLeftCell="A106">
      <selection activeCell="A1" sqref="A1"/>
    </sheetView>
  </sheetViews>
  <sheetFormatPr defaultColWidth="9.140625" defaultRowHeight="15"/>
  <cols>
    <col min="1" max="1" width="25.7109375" style="2" bestFit="1" customWidth="1"/>
    <col min="2" max="2" width="12.28125" style="2" bestFit="1" customWidth="1"/>
    <col min="3" max="3" width="15.140625" style="2" bestFit="1" customWidth="1"/>
    <col min="4" max="4" width="14.8515625" style="2" bestFit="1" customWidth="1"/>
    <col min="5" max="5" width="9.57421875" style="2" bestFit="1" customWidth="1"/>
    <col min="6" max="16384" width="9.140625" style="2" customWidth="1"/>
  </cols>
  <sheetData>
    <row r="1" spans="1:5" s="5" customFormat="1" ht="57.75">
      <c r="A1" s="4" t="s">
        <v>141</v>
      </c>
      <c r="B1" s="9" t="s">
        <v>157</v>
      </c>
      <c r="C1" s="9" t="s">
        <v>158</v>
      </c>
      <c r="D1" s="9" t="s">
        <v>159</v>
      </c>
      <c r="E1" s="9" t="s">
        <v>153</v>
      </c>
    </row>
    <row r="2" spans="1:5" ht="15">
      <c r="A2" s="1" t="s">
        <v>58</v>
      </c>
      <c r="B2" s="1" t="s">
        <v>46</v>
      </c>
      <c r="C2" s="12">
        <v>606</v>
      </c>
      <c r="D2" s="12">
        <v>590</v>
      </c>
      <c r="E2" s="13">
        <f>IF(D2=0,IF(C2=0,0,-1),IF(C2=0,"",(D2-C2)/C2))</f>
        <v>-0.026402640264026403</v>
      </c>
    </row>
    <row r="3" spans="1:5" ht="15">
      <c r="A3" s="1" t="s">
        <v>59</v>
      </c>
      <c r="B3" s="1" t="s">
        <v>46</v>
      </c>
      <c r="C3" s="12">
        <v>4022</v>
      </c>
      <c r="D3" s="12">
        <v>4187</v>
      </c>
      <c r="E3" s="13">
        <f>IF(D3=0,IF(C3=0,0,-1),IF(C3=0,"",(D3-C3)/C3))</f>
        <v>0.041024365987071106</v>
      </c>
    </row>
    <row r="4" spans="1:5" ht="15">
      <c r="A4" s="1" t="s">
        <v>48</v>
      </c>
      <c r="B4" s="1" t="s">
        <v>46</v>
      </c>
      <c r="C4" s="12">
        <v>3665</v>
      </c>
      <c r="D4" s="12">
        <v>3883</v>
      </c>
      <c r="E4" s="13">
        <f>IF(D4=0,IF(C4=0,0,-1),IF(C4=0,"",(D4-C4)/C4))</f>
        <v>0.05948158253751705</v>
      </c>
    </row>
    <row r="5" spans="1:5" ht="15">
      <c r="A5" s="1" t="s">
        <v>24</v>
      </c>
      <c r="B5" s="1" t="s">
        <v>155</v>
      </c>
      <c r="C5" s="12">
        <v>1839</v>
      </c>
      <c r="D5" s="12">
        <v>1851</v>
      </c>
      <c r="E5" s="13">
        <f>IF(D5=0,IF(C5=0,0,-1),IF(C5=0,"",(D5-C5)/C5))</f>
        <v>0.0065252854812398045</v>
      </c>
    </row>
    <row r="6" spans="1:5" ht="15">
      <c r="A6" s="1" t="s">
        <v>77</v>
      </c>
      <c r="B6" s="1" t="s">
        <v>156</v>
      </c>
      <c r="C6" s="12">
        <v>3549</v>
      </c>
      <c r="D6" s="12">
        <v>3659</v>
      </c>
      <c r="E6" s="13">
        <f>IF(D6=0,IF(C6=0,0,-1),IF(C6=0,"",(D6-C6)/C6))</f>
        <v>0.030994646379261765</v>
      </c>
    </row>
    <row r="7" spans="1:5" ht="15">
      <c r="A7" s="1" t="s">
        <v>132</v>
      </c>
      <c r="B7" s="1" t="s">
        <v>46</v>
      </c>
      <c r="C7" s="14">
        <v>1027</v>
      </c>
      <c r="D7" s="14">
        <v>1086</v>
      </c>
      <c r="E7" s="13">
        <f>IF(D7=0,IF(C7=0,0,-1),IF(C7=0,"",(D7-C7)/C7))</f>
        <v>0.05744888023369036</v>
      </c>
    </row>
    <row r="8" spans="1:5" ht="15">
      <c r="A8" s="1" t="s">
        <v>115</v>
      </c>
      <c r="B8" s="1" t="s">
        <v>46</v>
      </c>
      <c r="C8" s="14">
        <v>0</v>
      </c>
      <c r="D8" s="14">
        <v>0</v>
      </c>
      <c r="E8" s="13">
        <f>IF(D8=0,IF(C8=0,0,-1),IF(C8=0,"",(D8-C8)/C8))</f>
        <v>0</v>
      </c>
    </row>
    <row r="9" spans="1:5" ht="15">
      <c r="A9" s="1" t="s">
        <v>5</v>
      </c>
      <c r="B9" s="1" t="s">
        <v>155</v>
      </c>
      <c r="C9" s="12">
        <v>3325</v>
      </c>
      <c r="D9" s="12">
        <v>4098</v>
      </c>
      <c r="E9" s="13">
        <f>IF(D9=0,IF(C9=0,0,-1),IF(C9=0,"",(D9-C9)/C9))</f>
        <v>0.2324812030075188</v>
      </c>
    </row>
    <row r="10" spans="1:5" ht="15">
      <c r="A10" s="1" t="s">
        <v>3</v>
      </c>
      <c r="B10" s="1" t="s">
        <v>155</v>
      </c>
      <c r="C10" s="14">
        <v>29</v>
      </c>
      <c r="D10" s="14">
        <v>91</v>
      </c>
      <c r="E10" s="13">
        <f>IF(D10=0,IF(C10=0,0,-1),IF(C10=0,"",(D10-C10)/C10))</f>
        <v>2.1379310344827585</v>
      </c>
    </row>
    <row r="11" spans="1:5" ht="15">
      <c r="A11" s="1" t="s">
        <v>49</v>
      </c>
      <c r="B11" s="1" t="s">
        <v>46</v>
      </c>
      <c r="C11" s="12">
        <v>2735</v>
      </c>
      <c r="D11" s="12">
        <v>3003</v>
      </c>
      <c r="E11" s="13">
        <f>IF(D11=0,IF(C11=0,0,-1),IF(C11=0,"",(D11-C11)/C11))</f>
        <v>0.09798903107861061</v>
      </c>
    </row>
    <row r="12" spans="1:5" ht="15">
      <c r="A12" s="1" t="s">
        <v>78</v>
      </c>
      <c r="B12" s="1" t="s">
        <v>156</v>
      </c>
      <c r="C12" s="12">
        <v>2848</v>
      </c>
      <c r="D12" s="12">
        <v>2859</v>
      </c>
      <c r="E12" s="13">
        <f>IF(D12=0,IF(C12=0,0,-1),IF(C12=0,"",(D12-C12)/C12))</f>
        <v>0.0038623595505617976</v>
      </c>
    </row>
    <row r="13" spans="1:5" ht="15">
      <c r="A13" s="1" t="s">
        <v>138</v>
      </c>
      <c r="B13" s="1" t="s">
        <v>156</v>
      </c>
      <c r="C13" s="14">
        <v>16</v>
      </c>
      <c r="D13" s="14">
        <v>16</v>
      </c>
      <c r="E13" s="13">
        <f>IF(D13=0,IF(C13=0,0,-1),IF(C13=0,"",(D13-C13)/C13))</f>
        <v>0</v>
      </c>
    </row>
    <row r="14" spans="1:5" ht="15">
      <c r="A14" s="1" t="s">
        <v>60</v>
      </c>
      <c r="B14" s="1" t="s">
        <v>46</v>
      </c>
      <c r="C14" s="12">
        <v>3291</v>
      </c>
      <c r="D14" s="12">
        <v>3850</v>
      </c>
      <c r="E14" s="13">
        <f>IF(D14=0,IF(C14=0,0,-1),IF(C14=0,"",(D14-C14)/C14))</f>
        <v>0.16985718626557278</v>
      </c>
    </row>
    <row r="15" spans="1:5" ht="15">
      <c r="A15" s="1" t="s">
        <v>25</v>
      </c>
      <c r="B15" s="1" t="s">
        <v>155</v>
      </c>
      <c r="C15" s="12">
        <v>3982</v>
      </c>
      <c r="D15" s="12">
        <v>4592</v>
      </c>
      <c r="E15" s="13">
        <f>IF(D15=0,IF(C15=0,0,-1),IF(C15=0,"",(D15-C15)/C15))</f>
        <v>0.1531893520843797</v>
      </c>
    </row>
    <row r="16" spans="1:5" ht="15">
      <c r="A16" s="1" t="s">
        <v>79</v>
      </c>
      <c r="B16" s="1" t="s">
        <v>156</v>
      </c>
      <c r="C16" s="12">
        <v>4291</v>
      </c>
      <c r="D16" s="12">
        <v>4432</v>
      </c>
      <c r="E16" s="13">
        <f>IF(D16=0,IF(C16=0,0,-1),IF(C16=0,"",(D16-C16)/C16))</f>
        <v>0.0328594733162433</v>
      </c>
    </row>
    <row r="17" spans="1:5" ht="15">
      <c r="A17" s="1" t="s">
        <v>61</v>
      </c>
      <c r="B17" s="1" t="s">
        <v>46</v>
      </c>
      <c r="C17" s="12">
        <v>3659</v>
      </c>
      <c r="D17" s="12">
        <v>3692</v>
      </c>
      <c r="E17" s="13">
        <f>IF(D17=0,IF(C17=0,0,-1),IF(C17=0,"",(D17-C17)/C17))</f>
        <v>0.009018857611369226</v>
      </c>
    </row>
    <row r="18" spans="1:5" ht="15">
      <c r="A18" s="1" t="s">
        <v>134</v>
      </c>
      <c r="B18" s="1" t="s">
        <v>46</v>
      </c>
      <c r="C18" s="14">
        <v>1</v>
      </c>
      <c r="D18" s="14">
        <v>1</v>
      </c>
      <c r="E18" s="13">
        <f>IF(D18=0,IF(C18=0,0,-1),IF(C18=0,"",(D18-C18)/C18))</f>
        <v>0</v>
      </c>
    </row>
    <row r="19" spans="1:5" ht="15">
      <c r="A19" s="1" t="s">
        <v>149</v>
      </c>
      <c r="B19" s="1" t="s">
        <v>46</v>
      </c>
      <c r="C19" s="12">
        <v>0</v>
      </c>
      <c r="D19" s="12">
        <v>0</v>
      </c>
      <c r="E19" s="13">
        <f>IF(D19=0,IF(C19=0,0,-1),IF(C19=0,"",(D19-C19)/C19))</f>
        <v>0</v>
      </c>
    </row>
    <row r="20" spans="1:5" ht="15">
      <c r="A20" s="1" t="s">
        <v>143</v>
      </c>
      <c r="B20" s="1" t="s">
        <v>46</v>
      </c>
      <c r="C20" s="12">
        <v>1645</v>
      </c>
      <c r="D20" s="12">
        <v>2092</v>
      </c>
      <c r="E20" s="13">
        <f>IF(D20=0,IF(C20=0,0,-1),IF(C20=0,"",(D20-C20)/C20))</f>
        <v>0.27173252279635257</v>
      </c>
    </row>
    <row r="21" spans="1:5" ht="15">
      <c r="A21" s="1" t="s">
        <v>154</v>
      </c>
      <c r="B21" s="1" t="s">
        <v>46</v>
      </c>
      <c r="C21" s="12">
        <v>0</v>
      </c>
      <c r="D21" s="12">
        <v>0</v>
      </c>
      <c r="E21" s="13">
        <f>IF(D21=0,IF(C21=0,0,-1),IF(C21=0,"",(D21-C21)/C21))</f>
        <v>0</v>
      </c>
    </row>
    <row r="22" spans="1:5" ht="15">
      <c r="A22" s="1" t="s">
        <v>50</v>
      </c>
      <c r="B22" s="1" t="s">
        <v>46</v>
      </c>
      <c r="C22" s="12">
        <v>2031</v>
      </c>
      <c r="D22" s="12">
        <v>2379</v>
      </c>
      <c r="E22" s="13">
        <f>IF(D22=0,IF(C22=0,0,-1),IF(C22=0,"",(D22-C22)/C22))</f>
        <v>0.17134416543574593</v>
      </c>
    </row>
    <row r="23" spans="1:5" ht="15">
      <c r="A23" s="1" t="s">
        <v>95</v>
      </c>
      <c r="B23" s="1" t="s">
        <v>46</v>
      </c>
      <c r="C23" s="12">
        <v>2227</v>
      </c>
      <c r="D23" s="12">
        <v>2293</v>
      </c>
      <c r="E23" s="13">
        <f>IF(D23=0,IF(C23=0,0,-1),IF(C23=0,"",(D23-C23)/C23))</f>
        <v>0.029636281993713515</v>
      </c>
    </row>
    <row r="24" spans="1:5" ht="15">
      <c r="A24" s="1" t="s">
        <v>26</v>
      </c>
      <c r="B24" s="1" t="s">
        <v>155</v>
      </c>
      <c r="C24" s="12">
        <v>2130</v>
      </c>
      <c r="D24" s="12">
        <v>2198</v>
      </c>
      <c r="E24" s="13">
        <f>IF(D24=0,IF(C24=0,0,-1),IF(C24=0,"",(D24-C24)/C24))</f>
        <v>0.03192488262910798</v>
      </c>
    </row>
    <row r="25" spans="1:5" ht="15">
      <c r="A25" s="1" t="s">
        <v>103</v>
      </c>
      <c r="B25" s="1" t="s">
        <v>156</v>
      </c>
      <c r="C25" s="12">
        <v>1792</v>
      </c>
      <c r="D25" s="12">
        <v>1740</v>
      </c>
      <c r="E25" s="13">
        <f>IF(D25=0,IF(C25=0,0,-1),IF(C25=0,"",(D25-C25)/C25))</f>
        <v>-0.029017857142857144</v>
      </c>
    </row>
    <row r="26" spans="1:5" ht="15">
      <c r="A26" s="1" t="s">
        <v>80</v>
      </c>
      <c r="B26" s="1" t="s">
        <v>156</v>
      </c>
      <c r="C26" s="12">
        <v>3859</v>
      </c>
      <c r="D26" s="12">
        <v>3979</v>
      </c>
      <c r="E26" s="13">
        <f>IF(D26=0,IF(C26=0,0,-1),IF(C26=0,"",(D26-C26)/C26))</f>
        <v>0.031096138896087068</v>
      </c>
    </row>
    <row r="27" spans="1:5" ht="15">
      <c r="A27" s="1" t="s">
        <v>81</v>
      </c>
      <c r="B27" s="1" t="s">
        <v>156</v>
      </c>
      <c r="C27" s="12">
        <v>3675</v>
      </c>
      <c r="D27" s="12">
        <v>3779</v>
      </c>
      <c r="E27" s="13">
        <f>IF(D27=0,IF(C27=0,0,-1),IF(C27=0,"",(D27-C27)/C27))</f>
        <v>0.028299319727891157</v>
      </c>
    </row>
    <row r="28" spans="1:5" ht="15">
      <c r="A28" s="1" t="s">
        <v>27</v>
      </c>
      <c r="B28" s="1" t="s">
        <v>155</v>
      </c>
      <c r="C28" s="12">
        <v>2197</v>
      </c>
      <c r="D28" s="12">
        <v>2236</v>
      </c>
      <c r="E28" s="13">
        <f>IF(D28=0,IF(C28=0,0,-1),IF(C28=0,"",(D28-C28)/C28))</f>
        <v>0.01775147928994083</v>
      </c>
    </row>
    <row r="29" spans="1:5" ht="15">
      <c r="A29" s="1" t="s">
        <v>122</v>
      </c>
      <c r="B29" s="1" t="s">
        <v>46</v>
      </c>
      <c r="C29" s="14">
        <v>0</v>
      </c>
      <c r="D29" s="15">
        <v>268</v>
      </c>
      <c r="E29" s="13">
        <f>IF(D29=0,IF(C29=0,0,-1),IF(C29=0,"",(D29-C29)/C29))</f>
      </c>
    </row>
    <row r="30" spans="1:5" ht="15">
      <c r="A30" s="1" t="s">
        <v>119</v>
      </c>
      <c r="B30" s="1" t="s">
        <v>156</v>
      </c>
      <c r="C30" s="14">
        <v>13</v>
      </c>
      <c r="D30" s="15">
        <v>13</v>
      </c>
      <c r="E30" s="13">
        <f>IF(D30=0,IF(C30=0,0,-1),IF(C30=0,"",(D30-C30)/C30))</f>
        <v>0</v>
      </c>
    </row>
    <row r="31" spans="1:5" ht="15">
      <c r="A31" s="1" t="s">
        <v>121</v>
      </c>
      <c r="B31" s="1" t="s">
        <v>156</v>
      </c>
      <c r="C31" s="14">
        <v>1</v>
      </c>
      <c r="D31" s="15">
        <v>1</v>
      </c>
      <c r="E31" s="13">
        <f>IF(D31=0,IF(C31=0,0,-1),IF(C31=0,"",(D31-C31)/C31))</f>
        <v>0</v>
      </c>
    </row>
    <row r="32" spans="1:5" ht="15">
      <c r="A32" s="1" t="s">
        <v>51</v>
      </c>
      <c r="B32" s="1" t="s">
        <v>155</v>
      </c>
      <c r="C32" s="12">
        <v>1575</v>
      </c>
      <c r="D32" s="12">
        <v>1975</v>
      </c>
      <c r="E32" s="13">
        <f>IF(D32=0,IF(C32=0,0,-1),IF(C32=0,"",(D32-C32)/C32))</f>
        <v>0.25396825396825395</v>
      </c>
    </row>
    <row r="33" spans="1:5" ht="15">
      <c r="A33" s="1" t="s">
        <v>104</v>
      </c>
      <c r="B33" s="1" t="s">
        <v>46</v>
      </c>
      <c r="C33" s="12">
        <v>3959</v>
      </c>
      <c r="D33" s="12">
        <v>4011</v>
      </c>
      <c r="E33" s="13">
        <f>IF(D33=0,IF(C33=0,0,-1),IF(C33=0,"",(D33-C33)/C33))</f>
        <v>0.013134629957059864</v>
      </c>
    </row>
    <row r="34" spans="1:5" ht="15">
      <c r="A34" s="1" t="s">
        <v>70</v>
      </c>
      <c r="B34" s="1" t="s">
        <v>46</v>
      </c>
      <c r="C34" s="12">
        <v>2301</v>
      </c>
      <c r="D34" s="12">
        <v>2309</v>
      </c>
      <c r="E34" s="13">
        <f>IF(D34=0,IF(C34=0,0,-1),IF(C34=0,"",(D34-C34)/C34))</f>
        <v>0.003476749239461104</v>
      </c>
    </row>
    <row r="35" spans="1:5" ht="15">
      <c r="A35" s="1" t="s">
        <v>123</v>
      </c>
      <c r="B35" s="1" t="s">
        <v>46</v>
      </c>
      <c r="C35" s="14">
        <v>0</v>
      </c>
      <c r="D35" s="15">
        <v>54</v>
      </c>
      <c r="E35" s="13">
        <f>IF(D35=0,IF(C35=0,0,-1),IF(C35=0,"",(D35-C35)/C35))</f>
      </c>
    </row>
    <row r="36" spans="1:5" ht="15">
      <c r="A36" s="1" t="s">
        <v>62</v>
      </c>
      <c r="B36" s="1" t="s">
        <v>46</v>
      </c>
      <c r="C36" s="12">
        <v>1530</v>
      </c>
      <c r="D36" s="12">
        <v>1475</v>
      </c>
      <c r="E36" s="13">
        <f>IF(D36=0,IF(C36=0,0,-1),IF(C36=0,"",(D36-C36)/C36))</f>
        <v>-0.03594771241830065</v>
      </c>
    </row>
    <row r="37" spans="1:5" ht="15">
      <c r="A37" s="1" t="s">
        <v>63</v>
      </c>
      <c r="B37" s="1" t="s">
        <v>46</v>
      </c>
      <c r="C37" s="12">
        <v>2576</v>
      </c>
      <c r="D37" s="12">
        <v>2654</v>
      </c>
      <c r="E37" s="13">
        <f>IF(D37=0,IF(C37=0,0,-1),IF(C37=0,"",(D37-C37)/C37))</f>
        <v>0.030279503105590064</v>
      </c>
    </row>
    <row r="38" spans="1:5" ht="15">
      <c r="A38" s="1" t="s">
        <v>96</v>
      </c>
      <c r="B38" s="1" t="s">
        <v>46</v>
      </c>
      <c r="C38" s="12">
        <v>2378</v>
      </c>
      <c r="D38" s="12">
        <v>2422</v>
      </c>
      <c r="E38" s="13">
        <f>IF(D38=0,IF(C38=0,0,-1),IF(C38=0,"",(D38-C38)/C38))</f>
        <v>0.018502943650126155</v>
      </c>
    </row>
    <row r="39" spans="1:5" ht="15">
      <c r="A39" s="1" t="s">
        <v>28</v>
      </c>
      <c r="B39" s="1" t="s">
        <v>155</v>
      </c>
      <c r="C39" s="12">
        <v>4840</v>
      </c>
      <c r="D39" s="12">
        <v>5176</v>
      </c>
      <c r="E39" s="13">
        <f>IF(D39=0,IF(C39=0,0,-1),IF(C39=0,"",(D39-C39)/C39))</f>
        <v>0.06942148760330578</v>
      </c>
    </row>
    <row r="40" spans="1:5" ht="15">
      <c r="A40" s="1" t="s">
        <v>29</v>
      </c>
      <c r="B40" s="1" t="s">
        <v>155</v>
      </c>
      <c r="C40" s="12">
        <v>3889</v>
      </c>
      <c r="D40" s="12">
        <v>3938</v>
      </c>
      <c r="E40" s="13">
        <f>IF(D40=0,IF(C40=0,0,-1),IF(C40=0,"",(D40-C40)/C40))</f>
        <v>0.01259964001028542</v>
      </c>
    </row>
    <row r="41" spans="1:5" ht="15">
      <c r="A41" s="1" t="s">
        <v>82</v>
      </c>
      <c r="B41" s="1" t="s">
        <v>156</v>
      </c>
      <c r="C41" s="12">
        <v>2452</v>
      </c>
      <c r="D41" s="12">
        <v>2507</v>
      </c>
      <c r="E41" s="13">
        <f>IF(D41=0,IF(C41=0,0,-1),IF(C41=0,"",(D41-C41)/C41))</f>
        <v>0.022430668841761828</v>
      </c>
    </row>
    <row r="42" spans="1:5" ht="15">
      <c r="A42" s="1" t="s">
        <v>105</v>
      </c>
      <c r="B42" s="1" t="s">
        <v>156</v>
      </c>
      <c r="C42" s="12">
        <v>2585</v>
      </c>
      <c r="D42" s="12">
        <v>2573</v>
      </c>
      <c r="E42" s="13">
        <f>IF(D42=0,IF(C42=0,0,-1),IF(C42=0,"",(D42-C42)/C42))</f>
        <v>-0.0046421663442940036</v>
      </c>
    </row>
    <row r="43" spans="1:5" ht="15">
      <c r="A43" s="1" t="s">
        <v>97</v>
      </c>
      <c r="B43" s="1" t="s">
        <v>46</v>
      </c>
      <c r="C43" s="12">
        <v>2263</v>
      </c>
      <c r="D43" s="12">
        <v>2297</v>
      </c>
      <c r="E43" s="13">
        <f>IF(D43=0,IF(C43=0,0,-1),IF(C43=0,"",(D43-C43)/C43))</f>
        <v>0.015024304021210782</v>
      </c>
    </row>
    <row r="44" spans="1:5" ht="15">
      <c r="A44" s="1" t="s">
        <v>30</v>
      </c>
      <c r="B44" s="1" t="s">
        <v>155</v>
      </c>
      <c r="C44" s="12">
        <v>3610</v>
      </c>
      <c r="D44" s="12">
        <v>3697</v>
      </c>
      <c r="E44" s="13">
        <f>IF(D44=0,IF(C44=0,0,-1),IF(C44=0,"",(D44-C44)/C44))</f>
        <v>0.02409972299168975</v>
      </c>
    </row>
    <row r="45" spans="1:5" ht="15">
      <c r="A45" s="1" t="s">
        <v>31</v>
      </c>
      <c r="B45" s="1" t="s">
        <v>155</v>
      </c>
      <c r="C45" s="12">
        <v>2613</v>
      </c>
      <c r="D45" s="12">
        <v>2716</v>
      </c>
      <c r="E45" s="13">
        <f>IF(D45=0,IF(C45=0,0,-1),IF(C45=0,"",(D45-C45)/C45))</f>
        <v>0.039418293149636435</v>
      </c>
    </row>
    <row r="46" spans="1:5" ht="15">
      <c r="A46" s="1" t="s">
        <v>52</v>
      </c>
      <c r="B46" s="1" t="s">
        <v>46</v>
      </c>
      <c r="C46" s="12">
        <v>2321</v>
      </c>
      <c r="D46" s="12">
        <v>2587</v>
      </c>
      <c r="E46" s="13">
        <f>IF(D46=0,IF(C46=0,0,-1),IF(C46=0,"",(D46-C46)/C46))</f>
        <v>0.11460577337354588</v>
      </c>
    </row>
    <row r="47" spans="1:5" ht="15">
      <c r="A47" s="1" t="s">
        <v>71</v>
      </c>
      <c r="B47" s="1" t="s">
        <v>46</v>
      </c>
      <c r="C47" s="12">
        <v>1320</v>
      </c>
      <c r="D47" s="12">
        <v>1284</v>
      </c>
      <c r="E47" s="13">
        <f>IF(D47=0,IF(C47=0,0,-1),IF(C47=0,"",(D47-C47)/C47))</f>
        <v>-0.02727272727272727</v>
      </c>
    </row>
    <row r="48" spans="1:5" ht="15">
      <c r="A48" s="1" t="s">
        <v>53</v>
      </c>
      <c r="B48" s="1" t="s">
        <v>46</v>
      </c>
      <c r="C48" s="12">
        <v>2870</v>
      </c>
      <c r="D48" s="12">
        <v>3250</v>
      </c>
      <c r="E48" s="13">
        <f>IF(D48=0,IF(C48=0,0,-1),IF(C48=0,"",(D48-C48)/C48))</f>
        <v>0.13240418118466898</v>
      </c>
    </row>
    <row r="49" spans="1:5" ht="15">
      <c r="A49" s="1" t="s">
        <v>32</v>
      </c>
      <c r="B49" s="1" t="s">
        <v>155</v>
      </c>
      <c r="C49" s="12">
        <v>1595</v>
      </c>
      <c r="D49" s="12">
        <v>1625</v>
      </c>
      <c r="E49" s="13">
        <f>IF(D49=0,IF(C49=0,0,-1),IF(C49=0,"",(D49-C49)/C49))</f>
        <v>0.018808777429467086</v>
      </c>
    </row>
    <row r="50" spans="1:5" ht="15">
      <c r="A50" s="1" t="s">
        <v>144</v>
      </c>
      <c r="B50" s="1" t="s">
        <v>46</v>
      </c>
      <c r="C50" s="14">
        <v>29</v>
      </c>
      <c r="D50" s="14">
        <v>29</v>
      </c>
      <c r="E50" s="13">
        <f>IF(D50=0,IF(C50=0,0,-1),IF(C50=0,"",(D50-C50)/C50))</f>
        <v>0</v>
      </c>
    </row>
    <row r="51" spans="1:5" ht="15">
      <c r="A51" s="1" t="s">
        <v>106</v>
      </c>
      <c r="B51" s="1" t="s">
        <v>46</v>
      </c>
      <c r="C51" s="12">
        <v>2316</v>
      </c>
      <c r="D51" s="12">
        <v>2278</v>
      </c>
      <c r="E51" s="13">
        <f>IF(D51=0,IF(C51=0,0,-1),IF(C51=0,"",(D51-C51)/C51))</f>
        <v>-0.016407599309153715</v>
      </c>
    </row>
    <row r="52" spans="1:5" ht="15">
      <c r="A52" s="1" t="s">
        <v>83</v>
      </c>
      <c r="B52" s="1" t="s">
        <v>156</v>
      </c>
      <c r="C52" s="12">
        <v>2040</v>
      </c>
      <c r="D52" s="12">
        <v>2036</v>
      </c>
      <c r="E52" s="13">
        <f>IF(D52=0,IF(C52=0,0,-1),IF(C52=0,"",(D52-C52)/C52))</f>
        <v>-0.00196078431372549</v>
      </c>
    </row>
    <row r="53" spans="1:5" ht="15">
      <c r="A53" s="1" t="s">
        <v>33</v>
      </c>
      <c r="B53" s="1" t="s">
        <v>155</v>
      </c>
      <c r="C53" s="12">
        <v>2535</v>
      </c>
      <c r="D53" s="12">
        <v>2544</v>
      </c>
      <c r="E53" s="13">
        <f>IF(D53=0,IF(C53=0,0,-1),IF(C53=0,"",(D53-C53)/C53))</f>
        <v>0.0035502958579881655</v>
      </c>
    </row>
    <row r="54" spans="1:5" ht="15">
      <c r="A54" s="1" t="s">
        <v>84</v>
      </c>
      <c r="B54" s="1" t="s">
        <v>156</v>
      </c>
      <c r="C54" s="12">
        <v>5680</v>
      </c>
      <c r="D54" s="12">
        <v>5924</v>
      </c>
      <c r="E54" s="13">
        <f>IF(D54=0,IF(C54=0,0,-1),IF(C54=0,"",(D54-C54)/C54))</f>
        <v>0.04295774647887324</v>
      </c>
    </row>
    <row r="55" spans="1:5" ht="15">
      <c r="A55" s="1" t="s">
        <v>85</v>
      </c>
      <c r="B55" s="1" t="s">
        <v>156</v>
      </c>
      <c r="C55" s="12">
        <v>2400</v>
      </c>
      <c r="D55" s="12">
        <v>2454</v>
      </c>
      <c r="E55" s="13">
        <f>IF(D55=0,IF(C55=0,0,-1),IF(C55=0,"",(D55-C55)/C55))</f>
        <v>0.0225</v>
      </c>
    </row>
    <row r="56" spans="1:5" ht="15">
      <c r="A56" s="1" t="s">
        <v>86</v>
      </c>
      <c r="B56" s="1" t="s">
        <v>156</v>
      </c>
      <c r="C56" s="12">
        <v>1246</v>
      </c>
      <c r="D56" s="12">
        <v>1344</v>
      </c>
      <c r="E56" s="13">
        <f>IF(D56=0,IF(C56=0,0,-1),IF(C56=0,"",(D56-C56)/C56))</f>
        <v>0.07865168539325842</v>
      </c>
    </row>
    <row r="57" spans="1:5" ht="15">
      <c r="A57" s="1" t="s">
        <v>72</v>
      </c>
      <c r="B57" s="1" t="s">
        <v>46</v>
      </c>
      <c r="C57" s="12">
        <v>3291</v>
      </c>
      <c r="D57" s="12">
        <v>3296</v>
      </c>
      <c r="E57" s="13">
        <f>IF(D57=0,IF(C57=0,0,-1),IF(C57=0,"",(D57-C57)/C57))</f>
        <v>0.0015192950470981465</v>
      </c>
    </row>
    <row r="58" spans="1:5" ht="15">
      <c r="A58" s="1" t="s">
        <v>9</v>
      </c>
      <c r="B58" s="1" t="s">
        <v>46</v>
      </c>
      <c r="C58" s="12">
        <v>3422</v>
      </c>
      <c r="D58" s="12">
        <v>3512</v>
      </c>
      <c r="E58" s="13">
        <f>IF(D58=0,IF(C58=0,0,-1),IF(C58=0,"",(D58-C58)/C58))</f>
        <v>0.026300409117475162</v>
      </c>
    </row>
    <row r="59" spans="1:5" ht="15">
      <c r="A59" s="1" t="s">
        <v>2</v>
      </c>
      <c r="B59" s="1" t="s">
        <v>46</v>
      </c>
      <c r="C59" s="14">
        <v>9</v>
      </c>
      <c r="D59" s="15">
        <v>9</v>
      </c>
      <c r="E59" s="13">
        <f>IF(D59=0,IF(C59=0,0,-1),IF(C59=0,"",(D59-C59)/C59))</f>
        <v>0</v>
      </c>
    </row>
    <row r="60" spans="1:5" ht="15">
      <c r="A60" s="1" t="s">
        <v>64</v>
      </c>
      <c r="B60" s="1" t="s">
        <v>46</v>
      </c>
      <c r="C60" s="12">
        <v>2244</v>
      </c>
      <c r="D60" s="12">
        <v>2273</v>
      </c>
      <c r="E60" s="13">
        <f>IF(D60=0,IF(C60=0,0,-1),IF(C60=0,"",(D60-C60)/C60))</f>
        <v>0.012923351158645277</v>
      </c>
    </row>
    <row r="61" spans="1:5" ht="15">
      <c r="A61" s="1" t="s">
        <v>10</v>
      </c>
      <c r="B61" s="1" t="s">
        <v>155</v>
      </c>
      <c r="C61" s="12">
        <v>244</v>
      </c>
      <c r="D61" s="12">
        <v>244</v>
      </c>
      <c r="E61" s="13">
        <f>IF(D61=0,IF(C61=0,0,-1),IF(C61=0,"",(D61-C61)/C61))</f>
        <v>0</v>
      </c>
    </row>
    <row r="62" spans="1:5" ht="15">
      <c r="A62" s="1" t="s">
        <v>150</v>
      </c>
      <c r="B62" s="1" t="s">
        <v>155</v>
      </c>
      <c r="C62" s="12">
        <v>0</v>
      </c>
      <c r="D62" s="12">
        <v>0</v>
      </c>
      <c r="E62" s="13">
        <f>IF(D62=0,IF(C62=0,0,-1),IF(C62=0,"",(D62-C62)/C62))</f>
        <v>0</v>
      </c>
    </row>
    <row r="63" spans="1:5" ht="15">
      <c r="A63" s="1" t="s">
        <v>54</v>
      </c>
      <c r="B63" s="1" t="s">
        <v>46</v>
      </c>
      <c r="C63" s="12">
        <v>3484</v>
      </c>
      <c r="D63" s="12">
        <v>3934</v>
      </c>
      <c r="E63" s="13">
        <f>IF(D63=0,IF(C63=0,0,-1),IF(C63=0,"",(D63-C63)/C63))</f>
        <v>0.12916188289322617</v>
      </c>
    </row>
    <row r="64" spans="1:5" ht="15">
      <c r="A64" s="1" t="s">
        <v>34</v>
      </c>
      <c r="B64" s="1" t="s">
        <v>155</v>
      </c>
      <c r="C64" s="12">
        <v>2241</v>
      </c>
      <c r="D64" s="12">
        <v>2295</v>
      </c>
      <c r="E64" s="13">
        <f>IF(D64=0,IF(C64=0,0,-1),IF(C64=0,"",(D64-C64)/C64))</f>
        <v>0.024096385542168676</v>
      </c>
    </row>
    <row r="65" spans="1:5" ht="15">
      <c r="A65" s="1" t="s">
        <v>35</v>
      </c>
      <c r="B65" s="1" t="s">
        <v>155</v>
      </c>
      <c r="C65" s="12">
        <v>2249</v>
      </c>
      <c r="D65" s="12">
        <v>2318</v>
      </c>
      <c r="E65" s="13">
        <f>IF(D65=0,IF(C65=0,0,-1),IF(C65=0,"",(D65-C65)/C65))</f>
        <v>0.030680302356602934</v>
      </c>
    </row>
    <row r="66" spans="1:5" ht="15">
      <c r="A66" s="1" t="s">
        <v>98</v>
      </c>
      <c r="B66" s="1" t="s">
        <v>46</v>
      </c>
      <c r="C66" s="12">
        <v>2071</v>
      </c>
      <c r="D66" s="12">
        <v>2120</v>
      </c>
      <c r="E66" s="13">
        <f>IF(D66=0,IF(C66=0,0,-1),IF(C66=0,"",(D66-C66)/C66))</f>
        <v>0.023660067600193145</v>
      </c>
    </row>
    <row r="67" spans="1:5" ht="15">
      <c r="A67" s="1" t="s">
        <v>36</v>
      </c>
      <c r="B67" s="1" t="s">
        <v>155</v>
      </c>
      <c r="C67" s="12">
        <v>3431</v>
      </c>
      <c r="D67" s="12">
        <v>3870</v>
      </c>
      <c r="E67" s="13">
        <f>IF(D67=0,IF(C67=0,0,-1),IF(C67=0,"",(D67-C67)/C67))</f>
        <v>0.12795103468376567</v>
      </c>
    </row>
    <row r="68" spans="1:5" ht="15">
      <c r="A68" s="1" t="s">
        <v>107</v>
      </c>
      <c r="B68" s="1" t="s">
        <v>46</v>
      </c>
      <c r="C68" s="12">
        <v>2180</v>
      </c>
      <c r="D68" s="12">
        <v>2129</v>
      </c>
      <c r="E68" s="13">
        <f>IF(D68=0,IF(C68=0,0,-1),IF(C68=0,"",(D68-C68)/C68))</f>
        <v>-0.023394495412844038</v>
      </c>
    </row>
    <row r="69" spans="1:5" ht="15">
      <c r="A69" s="1" t="s">
        <v>47</v>
      </c>
      <c r="B69" s="1" t="s">
        <v>46</v>
      </c>
      <c r="C69" s="12">
        <v>16</v>
      </c>
      <c r="D69" s="12">
        <v>16</v>
      </c>
      <c r="E69" s="13">
        <f>IF(D69=0,IF(C69=0,0,-1),IF(C69=0,"",(D69-C69)/C69))</f>
        <v>0</v>
      </c>
    </row>
    <row r="70" spans="1:5" ht="15">
      <c r="A70" s="1" t="s">
        <v>108</v>
      </c>
      <c r="B70" s="1" t="s">
        <v>46</v>
      </c>
      <c r="C70" s="12">
        <v>1918</v>
      </c>
      <c r="D70" s="12">
        <v>1861</v>
      </c>
      <c r="E70" s="13">
        <f>IF(D70=0,IF(C70=0,0,-1),IF(C70=0,"",(D70-C70)/C70))</f>
        <v>-0.029718456725755994</v>
      </c>
    </row>
    <row r="71" spans="1:5" ht="15">
      <c r="A71" s="1" t="s">
        <v>87</v>
      </c>
      <c r="B71" s="1" t="s">
        <v>156</v>
      </c>
      <c r="C71" s="12">
        <v>3061</v>
      </c>
      <c r="D71" s="12">
        <v>3315</v>
      </c>
      <c r="E71" s="13">
        <f>IF(D71=0,IF(C71=0,0,-1),IF(C71=0,"",(D71-C71)/C71))</f>
        <v>0.08297941849068932</v>
      </c>
    </row>
    <row r="72" spans="1:5" ht="15">
      <c r="A72" s="1" t="s">
        <v>129</v>
      </c>
      <c r="B72" s="1" t="s">
        <v>46</v>
      </c>
      <c r="C72" s="14">
        <v>76</v>
      </c>
      <c r="D72" s="15">
        <v>166</v>
      </c>
      <c r="E72" s="13">
        <f>IF(D72=0,IF(C72=0,0,-1),IF(C72=0,"",(D72-C72)/C72))</f>
        <v>1.1842105263157894</v>
      </c>
    </row>
    <row r="73" spans="1:5" ht="15">
      <c r="A73" s="1" t="s">
        <v>117</v>
      </c>
      <c r="B73" s="1" t="s">
        <v>46</v>
      </c>
      <c r="C73" s="14">
        <v>16</v>
      </c>
      <c r="D73" s="14">
        <v>16</v>
      </c>
      <c r="E73" s="13">
        <f>IF(D73=0,IF(C73=0,0,-1),IF(C73=0,"",(D73-C73)/C73))</f>
        <v>0</v>
      </c>
    </row>
    <row r="74" spans="1:5" ht="15">
      <c r="A74" s="1" t="s">
        <v>37</v>
      </c>
      <c r="B74" s="1" t="s">
        <v>155</v>
      </c>
      <c r="C74" s="12">
        <v>5566</v>
      </c>
      <c r="D74" s="12">
        <v>5617</v>
      </c>
      <c r="E74" s="13">
        <f>IF(D74=0,IF(C74=0,0,-1),IF(C74=0,"",(D74-C74)/C74))</f>
        <v>0.009162773984908373</v>
      </c>
    </row>
    <row r="75" spans="1:5" ht="15">
      <c r="A75" s="1" t="s">
        <v>88</v>
      </c>
      <c r="B75" s="1" t="s">
        <v>156</v>
      </c>
      <c r="C75" s="12">
        <v>11684</v>
      </c>
      <c r="D75" s="12">
        <v>11903</v>
      </c>
      <c r="E75" s="13">
        <f>IF(D75=0,IF(C75=0,0,-1),IF(C75=0,"",(D75-C75)/C75))</f>
        <v>0.0187435809654228</v>
      </c>
    </row>
    <row r="76" spans="1:5" ht="15">
      <c r="A76" s="1" t="s">
        <v>133</v>
      </c>
      <c r="B76" s="1" t="s">
        <v>46</v>
      </c>
      <c r="C76" s="14">
        <v>2989</v>
      </c>
      <c r="D76" s="14">
        <v>3160</v>
      </c>
      <c r="E76" s="13">
        <f>IF(D76=0,IF(C76=0,0,-1),IF(C76=0,"",(D76-C76)/C76))</f>
        <v>0.057209769153563066</v>
      </c>
    </row>
    <row r="77" spans="1:5" ht="15">
      <c r="A77" s="1" t="s">
        <v>145</v>
      </c>
      <c r="B77" s="1" t="s">
        <v>46</v>
      </c>
      <c r="C77" s="12">
        <v>24</v>
      </c>
      <c r="D77" s="12">
        <v>24</v>
      </c>
      <c r="E77" s="13">
        <f>IF(D77=0,IF(C77=0,0,-1),IF(C77=0,"",(D77-C77)/C77))</f>
        <v>0</v>
      </c>
    </row>
    <row r="78" spans="1:5" ht="15">
      <c r="A78" s="1" t="s">
        <v>38</v>
      </c>
      <c r="B78" s="1" t="s">
        <v>155</v>
      </c>
      <c r="C78" s="12">
        <v>2745</v>
      </c>
      <c r="D78" s="12">
        <v>2810</v>
      </c>
      <c r="E78" s="13">
        <f>IF(D78=0,IF(C78=0,0,-1),IF(C78=0,"",(D78-C78)/C78))</f>
        <v>0.023679417122040074</v>
      </c>
    </row>
    <row r="79" spans="1:5" ht="15">
      <c r="A79" s="1" t="s">
        <v>23</v>
      </c>
      <c r="B79" s="1" t="s">
        <v>155</v>
      </c>
      <c r="C79" s="12">
        <v>0</v>
      </c>
      <c r="D79" s="12">
        <v>213</v>
      </c>
      <c r="E79" s="13">
        <f>IF(D79=0,IF(C79=0,0,-1),IF(C79=0,"",(D79-C79)/C79))</f>
      </c>
    </row>
    <row r="80" spans="1:5" ht="15">
      <c r="A80" s="1" t="s">
        <v>65</v>
      </c>
      <c r="B80" s="1" t="s">
        <v>46</v>
      </c>
      <c r="C80" s="12">
        <v>3817</v>
      </c>
      <c r="D80" s="12">
        <v>3989</v>
      </c>
      <c r="E80" s="13">
        <f>IF(D80=0,IF(C80=0,0,-1),IF(C80=0,"",(D80-C80)/C80))</f>
        <v>0.045061566675399525</v>
      </c>
    </row>
    <row r="81" spans="1:5" ht="15">
      <c r="A81" s="1" t="s">
        <v>109</v>
      </c>
      <c r="B81" s="1" t="s">
        <v>46</v>
      </c>
      <c r="C81" s="12">
        <v>2019</v>
      </c>
      <c r="D81" s="12">
        <v>2168</v>
      </c>
      <c r="E81" s="13">
        <f>IF(D81=0,IF(C81=0,0,-1),IF(C81=0,"",(D81-C81)/C81))</f>
        <v>0.07379891035165924</v>
      </c>
    </row>
    <row r="82" spans="1:5" ht="15">
      <c r="A82" s="1" t="s">
        <v>89</v>
      </c>
      <c r="B82" s="1" t="s">
        <v>156</v>
      </c>
      <c r="C82" s="12">
        <v>1189</v>
      </c>
      <c r="D82" s="12">
        <v>1212</v>
      </c>
      <c r="E82" s="13">
        <f>IF(D82=0,IF(C82=0,0,-1),IF(C82=0,"",(D82-C82)/C82))</f>
        <v>0.01934398654331371</v>
      </c>
    </row>
    <row r="83" spans="1:5" ht="15">
      <c r="A83" s="1" t="s">
        <v>142</v>
      </c>
      <c r="B83" s="1" t="s">
        <v>155</v>
      </c>
      <c r="C83" s="12">
        <v>4533</v>
      </c>
      <c r="D83" s="12">
        <v>4603</v>
      </c>
      <c r="E83" s="13">
        <f>IF(D83=0,IF(C83=0,0,-1),IF(C83=0,"",(D83-C83)/C83))</f>
        <v>0.01544231193470108</v>
      </c>
    </row>
    <row r="84" spans="1:5" ht="15">
      <c r="A84" s="1" t="s">
        <v>39</v>
      </c>
      <c r="B84" s="1" t="s">
        <v>155</v>
      </c>
      <c r="C84" s="12">
        <v>1876</v>
      </c>
      <c r="D84" s="12">
        <v>1964</v>
      </c>
      <c r="E84" s="13">
        <f>IF(D84=0,IF(C84=0,0,-1),IF(C84=0,"",(D84-C84)/C84))</f>
        <v>0.046908315565031986</v>
      </c>
    </row>
    <row r="85" spans="1:5" ht="15">
      <c r="A85" s="1" t="s">
        <v>136</v>
      </c>
      <c r="B85" s="1" t="s">
        <v>46</v>
      </c>
      <c r="C85" s="14">
        <v>63</v>
      </c>
      <c r="D85" s="14">
        <v>63</v>
      </c>
      <c r="E85" s="13">
        <f>IF(D85=0,IF(C85=0,0,-1),IF(C85=0,"",(D85-C85)/C85))</f>
        <v>0</v>
      </c>
    </row>
    <row r="86" spans="1:5" ht="15">
      <c r="A86" s="1" t="s">
        <v>110</v>
      </c>
      <c r="B86" s="1" t="s">
        <v>46</v>
      </c>
      <c r="C86" s="12">
        <v>2210</v>
      </c>
      <c r="D86" s="12">
        <v>2168</v>
      </c>
      <c r="E86" s="13">
        <f>IF(D86=0,IF(C86=0,0,-1),IF(C86=0,"",(D86-C86)/C86))</f>
        <v>-0.019004524886877826</v>
      </c>
    </row>
    <row r="87" spans="1:5" ht="15">
      <c r="A87" s="1" t="s">
        <v>40</v>
      </c>
      <c r="B87" s="1" t="s">
        <v>155</v>
      </c>
      <c r="C87" s="12">
        <v>2134</v>
      </c>
      <c r="D87" s="12">
        <v>2100</v>
      </c>
      <c r="E87" s="13">
        <f>IF(D87=0,IF(C87=0,0,-1),IF(C87=0,"",(D87-C87)/C87))</f>
        <v>-0.015932521087160263</v>
      </c>
    </row>
    <row r="88" spans="1:5" ht="15">
      <c r="A88" s="1" t="s">
        <v>41</v>
      </c>
      <c r="B88" s="1" t="s">
        <v>155</v>
      </c>
      <c r="C88" s="12">
        <v>2414</v>
      </c>
      <c r="D88" s="12">
        <v>2418</v>
      </c>
      <c r="E88" s="13">
        <f>IF(D88=0,IF(C88=0,0,-1),IF(C88=0,"",(D88-C88)/C88))</f>
        <v>0.0016570008285004142</v>
      </c>
    </row>
    <row r="89" spans="1:5" ht="15">
      <c r="A89" s="1" t="s">
        <v>0</v>
      </c>
      <c r="B89" s="1" t="s">
        <v>46</v>
      </c>
      <c r="C89" s="14">
        <v>3</v>
      </c>
      <c r="D89" s="15">
        <v>3</v>
      </c>
      <c r="E89" s="13">
        <f>IF(D89=0,IF(C89=0,0,-1),IF(C89=0,"",(D89-C89)/C89))</f>
        <v>0</v>
      </c>
    </row>
    <row r="90" spans="1:5" ht="15">
      <c r="A90" s="1" t="s">
        <v>46</v>
      </c>
      <c r="B90" s="1" t="s">
        <v>46</v>
      </c>
      <c r="C90" s="14">
        <v>0</v>
      </c>
      <c r="D90" s="15">
        <v>0</v>
      </c>
      <c r="E90" s="13">
        <f>IF(D90=0,IF(C90=0,0,-1),IF(C90=0,"",(D90-C90)/C90))</f>
        <v>0</v>
      </c>
    </row>
    <row r="91" spans="1:5" ht="15">
      <c r="A91" s="1" t="s">
        <v>137</v>
      </c>
      <c r="B91" s="1" t="s">
        <v>46</v>
      </c>
      <c r="C91" s="14">
        <v>2</v>
      </c>
      <c r="D91" s="14">
        <v>2</v>
      </c>
      <c r="E91" s="13">
        <f>IF(D91=0,IF(C91=0,0,-1),IF(C91=0,"",(D91-C91)/C91))</f>
        <v>0</v>
      </c>
    </row>
    <row r="92" spans="1:5" ht="15">
      <c r="A92" s="1" t="s">
        <v>90</v>
      </c>
      <c r="B92" s="1" t="s">
        <v>156</v>
      </c>
      <c r="C92" s="12">
        <v>4342</v>
      </c>
      <c r="D92" s="12">
        <v>4394</v>
      </c>
      <c r="E92" s="13">
        <f>IF(D92=0,IF(C92=0,0,-1),IF(C92=0,"",(D92-C92)/C92))</f>
        <v>0.011976047904191617</v>
      </c>
    </row>
    <row r="93" spans="1:5" ht="15">
      <c r="A93" s="1" t="s">
        <v>130</v>
      </c>
      <c r="B93" s="1" t="s">
        <v>46</v>
      </c>
      <c r="C93" s="14">
        <v>0</v>
      </c>
      <c r="D93" s="15">
        <v>109</v>
      </c>
      <c r="E93" s="13">
        <f>IF(D93=0,IF(C93=0,0,-1),IF(C93=0,"",(D93-C93)/C93))</f>
      </c>
    </row>
    <row r="94" spans="1:5" ht="15">
      <c r="A94" s="1" t="s">
        <v>140</v>
      </c>
      <c r="B94" s="1" t="s">
        <v>156</v>
      </c>
      <c r="C94" s="14">
        <v>0</v>
      </c>
      <c r="D94" s="14">
        <v>0</v>
      </c>
      <c r="E94" s="13">
        <f>IF(D94=0,IF(C94=0,0,-1),IF(C94=0,"",(D94-C94)/C94))</f>
        <v>0</v>
      </c>
    </row>
    <row r="95" spans="1:5" ht="15">
      <c r="A95" s="1" t="s">
        <v>73</v>
      </c>
      <c r="B95" s="1" t="s">
        <v>46</v>
      </c>
      <c r="C95" s="12">
        <v>4314</v>
      </c>
      <c r="D95" s="12">
        <v>4281</v>
      </c>
      <c r="E95" s="13">
        <f>IF(D95=0,IF(C95=0,0,-1),IF(C95=0,"",(D95-C95)/C95))</f>
        <v>-0.0076495132127955496</v>
      </c>
    </row>
    <row r="96" spans="1:5" ht="15">
      <c r="A96" s="1" t="s">
        <v>55</v>
      </c>
      <c r="B96" s="1" t="s">
        <v>46</v>
      </c>
      <c r="C96" s="12">
        <v>6165</v>
      </c>
      <c r="D96" s="12">
        <v>6600</v>
      </c>
      <c r="E96" s="13">
        <f>IF(D96=0,IF(C96=0,0,-1),IF(C96=0,"",(D96-C96)/C96))</f>
        <v>0.0705596107055961</v>
      </c>
    </row>
    <row r="97" spans="1:5" ht="15">
      <c r="A97" s="1" t="s">
        <v>56</v>
      </c>
      <c r="B97" s="1" t="s">
        <v>155</v>
      </c>
      <c r="C97" s="12">
        <v>5105</v>
      </c>
      <c r="D97" s="12">
        <v>5051</v>
      </c>
      <c r="E97" s="13">
        <f>IF(D97=0,IF(C97=0,0,-1),IF(C97=0,"",(D97-C97)/C97))</f>
        <v>-0.010577864838393732</v>
      </c>
    </row>
    <row r="98" spans="1:5" ht="15">
      <c r="A98" s="1" t="s">
        <v>118</v>
      </c>
      <c r="B98" s="1" t="s">
        <v>46</v>
      </c>
      <c r="C98" s="14">
        <v>206</v>
      </c>
      <c r="D98" s="14">
        <v>206</v>
      </c>
      <c r="E98" s="13">
        <f>IF(D98=0,IF(C98=0,0,-1),IF(C98=0,"",(D98-C98)/C98))</f>
        <v>0</v>
      </c>
    </row>
    <row r="99" spans="1:5" ht="15">
      <c r="A99" s="1" t="s">
        <v>66</v>
      </c>
      <c r="B99" s="1" t="s">
        <v>46</v>
      </c>
      <c r="C99" s="12">
        <v>4011</v>
      </c>
      <c r="D99" s="12">
        <v>4125</v>
      </c>
      <c r="E99" s="13">
        <f>IF(D99=0,IF(C99=0,0,-1),IF(C99=0,"",(D99-C99)/C99))</f>
        <v>0.028421839940164548</v>
      </c>
    </row>
    <row r="100" spans="1:5" ht="15">
      <c r="A100" s="1" t="s">
        <v>111</v>
      </c>
      <c r="B100" s="1" t="s">
        <v>46</v>
      </c>
      <c r="C100" s="12">
        <v>719</v>
      </c>
      <c r="D100" s="12">
        <v>719</v>
      </c>
      <c r="E100" s="13">
        <f>IF(D100=0,IF(C100=0,0,-1),IF(C100=0,"",(D100-C100)/C100))</f>
        <v>0</v>
      </c>
    </row>
    <row r="101" spans="1:5" ht="15">
      <c r="A101" s="1" t="s">
        <v>91</v>
      </c>
      <c r="B101" s="1" t="s">
        <v>156</v>
      </c>
      <c r="C101" s="12">
        <v>1322</v>
      </c>
      <c r="D101" s="12">
        <v>1364</v>
      </c>
      <c r="E101" s="13">
        <f>IF(D101=0,IF(C101=0,0,-1),IF(C101=0,"",(D101-C101)/C101))</f>
        <v>0.03177004538577912</v>
      </c>
    </row>
    <row r="102" spans="1:5" ht="15">
      <c r="A102" s="1" t="s">
        <v>125</v>
      </c>
      <c r="B102" s="1" t="s">
        <v>156</v>
      </c>
      <c r="C102" s="14">
        <v>81</v>
      </c>
      <c r="D102" s="15">
        <v>81</v>
      </c>
      <c r="E102" s="13">
        <f>IF(D102=0,IF(C102=0,0,-1),IF(C102=0,"",(D102-C102)/C102))</f>
        <v>0</v>
      </c>
    </row>
    <row r="103" spans="1:5" ht="15">
      <c r="A103" s="1" t="s">
        <v>42</v>
      </c>
      <c r="B103" s="1" t="s">
        <v>155</v>
      </c>
      <c r="C103" s="12">
        <v>1955</v>
      </c>
      <c r="D103" s="12">
        <v>2060</v>
      </c>
      <c r="E103" s="13">
        <f>IF(D103=0,IF(C103=0,0,-1),IF(C103=0,"",(D103-C103)/C103))</f>
        <v>0.05370843989769821</v>
      </c>
    </row>
    <row r="104" spans="1:5" ht="15">
      <c r="A104" s="1" t="s">
        <v>57</v>
      </c>
      <c r="B104" s="1" t="s">
        <v>155</v>
      </c>
      <c r="C104" s="12">
        <v>3894</v>
      </c>
      <c r="D104" s="12">
        <v>3953</v>
      </c>
      <c r="E104" s="13">
        <f>IF(D104=0,IF(C104=0,0,-1),IF(C104=0,"",(D104-C104)/C104))</f>
        <v>0.015151515151515152</v>
      </c>
    </row>
    <row r="105" spans="1:5" ht="15">
      <c r="A105" s="1" t="s">
        <v>74</v>
      </c>
      <c r="B105" s="1" t="s">
        <v>46</v>
      </c>
      <c r="C105" s="12">
        <v>1</v>
      </c>
      <c r="D105" s="12">
        <v>1</v>
      </c>
      <c r="E105" s="13">
        <f>IF(D105=0,IF(C105=0,0,-1),IF(C105=0,"",(D105-C105)/C105))</f>
        <v>0</v>
      </c>
    </row>
    <row r="106" spans="1:5" ht="15">
      <c r="A106" s="1" t="s">
        <v>112</v>
      </c>
      <c r="B106" s="1" t="s">
        <v>156</v>
      </c>
      <c r="C106" s="12">
        <v>1957</v>
      </c>
      <c r="D106" s="12">
        <v>1943</v>
      </c>
      <c r="E106" s="13">
        <f>IF(D106=0,IF(C106=0,0,-1),IF(C106=0,"",(D106-C106)/C106))</f>
        <v>-0.007153806847215125</v>
      </c>
    </row>
    <row r="107" spans="1:5" ht="15">
      <c r="A107" s="1" t="s">
        <v>113</v>
      </c>
      <c r="B107" s="1" t="s">
        <v>46</v>
      </c>
      <c r="C107" s="12">
        <v>1481</v>
      </c>
      <c r="D107" s="12">
        <v>1458</v>
      </c>
      <c r="E107" s="13">
        <f>IF(D107=0,IF(C107=0,0,-1),IF(C107=0,"",(D107-C107)/C107))</f>
        <v>-0.015530047265361242</v>
      </c>
    </row>
    <row r="108" spans="1:5" ht="15">
      <c r="A108" s="1" t="s">
        <v>135</v>
      </c>
      <c r="B108" s="1" t="s">
        <v>46</v>
      </c>
      <c r="C108" s="14">
        <v>92</v>
      </c>
      <c r="D108" s="14">
        <v>92</v>
      </c>
      <c r="E108" s="13">
        <f>IF(D108=0,IF(C108=0,0,-1),IF(C108=0,"",(D108-C108)/C108))</f>
        <v>0</v>
      </c>
    </row>
    <row r="109" spans="1:5" ht="15">
      <c r="A109" s="1" t="s">
        <v>75</v>
      </c>
      <c r="B109" s="1" t="s">
        <v>46</v>
      </c>
      <c r="C109" s="12">
        <v>2336</v>
      </c>
      <c r="D109" s="12">
        <v>2251</v>
      </c>
      <c r="E109" s="13">
        <f>IF(D109=0,IF(C109=0,0,-1),IF(C109=0,"",(D109-C109)/C109))</f>
        <v>-0.03638698630136986</v>
      </c>
    </row>
    <row r="110" spans="1:5" ht="15">
      <c r="A110" s="1" t="s">
        <v>67</v>
      </c>
      <c r="B110" s="1" t="s">
        <v>46</v>
      </c>
      <c r="C110" s="12">
        <v>1156</v>
      </c>
      <c r="D110" s="12">
        <v>1166</v>
      </c>
      <c r="E110" s="13">
        <f>IF(D110=0,IF(C110=0,0,-1),IF(C110=0,"",(D110-C110)/C110))</f>
        <v>0.00865051903114187</v>
      </c>
    </row>
    <row r="111" spans="1:5" ht="15">
      <c r="A111" s="1" t="s">
        <v>139</v>
      </c>
      <c r="B111" s="1" t="s">
        <v>156</v>
      </c>
      <c r="C111" s="14">
        <v>4</v>
      </c>
      <c r="D111" s="14">
        <v>4</v>
      </c>
      <c r="E111" s="13">
        <f>IF(D111=0,IF(C111=0,0,-1),IF(C111=0,"",(D111-C111)/C111))</f>
        <v>0</v>
      </c>
    </row>
    <row r="112" spans="1:5" ht="15">
      <c r="A112" s="1" t="s">
        <v>92</v>
      </c>
      <c r="B112" s="1" t="s">
        <v>156</v>
      </c>
      <c r="C112" s="12">
        <v>2246</v>
      </c>
      <c r="D112" s="12">
        <v>2219</v>
      </c>
      <c r="E112" s="13">
        <f>IF(D112=0,IF(C112=0,0,-1),IF(C112=0,"",(D112-C112)/C112))</f>
        <v>-0.012021371326803205</v>
      </c>
    </row>
    <row r="113" spans="1:5" ht="15">
      <c r="A113" s="1" t="s">
        <v>99</v>
      </c>
      <c r="B113" s="1" t="s">
        <v>46</v>
      </c>
      <c r="C113" s="12">
        <v>2362</v>
      </c>
      <c r="D113" s="12">
        <v>2420</v>
      </c>
      <c r="E113" s="13">
        <f>IF(D113=0,IF(C113=0,0,-1),IF(C113=0,"",(D113-C113)/C113))</f>
        <v>0.024555461473327687</v>
      </c>
    </row>
    <row r="114" spans="1:5" ht="15">
      <c r="A114" s="1" t="s">
        <v>151</v>
      </c>
      <c r="B114" s="1" t="s">
        <v>46</v>
      </c>
      <c r="C114" s="12">
        <v>0</v>
      </c>
      <c r="D114" s="12">
        <v>0</v>
      </c>
      <c r="E114" s="13">
        <f>IF(D114=0,IF(C114=0,0,-1),IF(C114=0,"",(D114-C114)/C114))</f>
        <v>0</v>
      </c>
    </row>
    <row r="115" spans="1:5" ht="15">
      <c r="A115" s="1" t="s">
        <v>43</v>
      </c>
      <c r="B115" s="1" t="s">
        <v>155</v>
      </c>
      <c r="C115" s="12">
        <v>2034</v>
      </c>
      <c r="D115" s="12">
        <v>2054</v>
      </c>
      <c r="E115" s="13">
        <f>IF(D115=0,IF(C115=0,0,-1),IF(C115=0,"",(D115-C115)/C115))</f>
        <v>0.00983284169124877</v>
      </c>
    </row>
    <row r="116" spans="1:5" ht="15">
      <c r="A116" s="1" t="s">
        <v>44</v>
      </c>
      <c r="B116" s="1" t="s">
        <v>155</v>
      </c>
      <c r="C116" s="12">
        <v>1951</v>
      </c>
      <c r="D116" s="12">
        <v>2035</v>
      </c>
      <c r="E116" s="13">
        <f>IF(D116=0,IF(C116=0,0,-1),IF(C116=0,"",(D116-C116)/C116))</f>
        <v>0.043054843669912864</v>
      </c>
    </row>
    <row r="117" spans="1:5" ht="15">
      <c r="A117" s="1" t="s">
        <v>100</v>
      </c>
      <c r="B117" s="1" t="s">
        <v>46</v>
      </c>
      <c r="C117" s="12">
        <v>1467</v>
      </c>
      <c r="D117" s="12">
        <v>1468</v>
      </c>
      <c r="E117" s="13">
        <f>IF(D117=0,IF(C117=0,0,-1),IF(C117=0,"",(D117-C117)/C117))</f>
        <v>0.0006816632583503749</v>
      </c>
    </row>
    <row r="118" spans="1:5" ht="15">
      <c r="A118" s="1" t="s">
        <v>127</v>
      </c>
      <c r="B118" s="1" t="s">
        <v>46</v>
      </c>
      <c r="C118" s="14">
        <v>34</v>
      </c>
      <c r="D118" s="15">
        <v>34</v>
      </c>
      <c r="E118" s="13">
        <f>IF(D118=0,IF(C118=0,0,-1),IF(C118=0,"",(D118-C118)/C118))</f>
        <v>0</v>
      </c>
    </row>
    <row r="119" spans="1:5" ht="15">
      <c r="A119" s="1" t="s">
        <v>116</v>
      </c>
      <c r="B119" s="1" t="s">
        <v>46</v>
      </c>
      <c r="C119" s="14">
        <v>307</v>
      </c>
      <c r="D119" s="14">
        <v>307</v>
      </c>
      <c r="E119" s="13">
        <f>IF(D119=0,IF(C119=0,0,-1),IF(C119=0,"",(D119-C119)/C119))</f>
        <v>0</v>
      </c>
    </row>
    <row r="120" spans="1:5" ht="15">
      <c r="A120" s="1" t="s">
        <v>146</v>
      </c>
      <c r="B120" s="1" t="s">
        <v>156</v>
      </c>
      <c r="C120" s="14">
        <v>7</v>
      </c>
      <c r="D120" s="14">
        <v>7</v>
      </c>
      <c r="E120" s="13">
        <f>IF(D120=0,IF(C120=0,0,-1),IF(C120=0,"",(D120-C120)/C120))</f>
        <v>0</v>
      </c>
    </row>
    <row r="121" spans="1:5" ht="15">
      <c r="A121" s="1" t="s">
        <v>126</v>
      </c>
      <c r="B121" s="1" t="s">
        <v>156</v>
      </c>
      <c r="C121" s="14">
        <v>67</v>
      </c>
      <c r="D121" s="15">
        <v>67</v>
      </c>
      <c r="E121" s="13">
        <f>IF(D121=0,IF(C121=0,0,-1),IF(C121=0,"",(D121-C121)/C121))</f>
        <v>0</v>
      </c>
    </row>
    <row r="122" spans="1:5" ht="15">
      <c r="A122" s="1" t="s">
        <v>93</v>
      </c>
      <c r="B122" s="1" t="s">
        <v>156</v>
      </c>
      <c r="C122" s="12">
        <v>2770</v>
      </c>
      <c r="D122" s="12">
        <v>2881</v>
      </c>
      <c r="E122" s="13">
        <f>IF(D122=0,IF(C122=0,0,-1),IF(C122=0,"",(D122-C122)/C122))</f>
        <v>0.04007220216606498</v>
      </c>
    </row>
    <row r="123" spans="1:5" ht="15">
      <c r="A123" s="10" t="s">
        <v>131</v>
      </c>
      <c r="B123" s="1" t="s">
        <v>46</v>
      </c>
      <c r="C123" s="14">
        <v>0</v>
      </c>
      <c r="D123" s="15">
        <v>32</v>
      </c>
      <c r="E123" s="13">
        <f>IF(D123=0,IF(C123=0,0,-1),IF(C123=0,"",(D123-C123)/C123))</f>
      </c>
    </row>
    <row r="124" spans="1:5" ht="15">
      <c r="A124" s="1" t="s">
        <v>114</v>
      </c>
      <c r="B124" s="1" t="s">
        <v>156</v>
      </c>
      <c r="C124" s="12">
        <v>1702</v>
      </c>
      <c r="D124" s="12">
        <v>1721</v>
      </c>
      <c r="E124" s="13">
        <f>IF(D124=0,IF(C124=0,0,-1),IF(C124=0,"",(D124-C124)/C124))</f>
        <v>0.011163337250293772</v>
      </c>
    </row>
    <row r="125" spans="1:5" ht="15">
      <c r="A125" s="1" t="s">
        <v>148</v>
      </c>
      <c r="B125" s="1" t="s">
        <v>156</v>
      </c>
      <c r="C125" s="12">
        <v>29</v>
      </c>
      <c r="D125" s="12">
        <v>29</v>
      </c>
      <c r="E125" s="13">
        <f>IF(D125=0,IF(C125=0,0,-1),IF(C125=0,"",(D125-C125)/C125))</f>
        <v>0</v>
      </c>
    </row>
    <row r="126" spans="1:5" ht="15">
      <c r="A126" s="1" t="s">
        <v>68</v>
      </c>
      <c r="B126" s="1" t="s">
        <v>46</v>
      </c>
      <c r="C126" s="12">
        <v>2722</v>
      </c>
      <c r="D126" s="12">
        <v>2789</v>
      </c>
      <c r="E126" s="13">
        <f>IF(D126=0,IF(C126=0,0,-1),IF(C126=0,"",(D126-C126)/C126))</f>
        <v>0.02461425422483468</v>
      </c>
    </row>
    <row r="127" spans="1:5" ht="15">
      <c r="A127" s="1" t="s">
        <v>120</v>
      </c>
      <c r="B127" s="1" t="s">
        <v>156</v>
      </c>
      <c r="C127" s="14">
        <v>164</v>
      </c>
      <c r="D127" s="15">
        <v>164</v>
      </c>
      <c r="E127" s="13">
        <f>IF(D127=0,IF(C127=0,0,-1),IF(C127=0,"",(D127-C127)/C127))</f>
        <v>0</v>
      </c>
    </row>
    <row r="128" spans="1:5" ht="15">
      <c r="A128" s="1" t="s">
        <v>94</v>
      </c>
      <c r="B128" s="1" t="s">
        <v>156</v>
      </c>
      <c r="C128" s="12">
        <v>5907</v>
      </c>
      <c r="D128" s="12">
        <v>6019</v>
      </c>
      <c r="E128" s="13">
        <f>IF(D128=0,IF(C128=0,0,-1),IF(C128=0,"",(D128-C128)/C128))</f>
        <v>0.018960555273404435</v>
      </c>
    </row>
    <row r="129" spans="1:5" ht="15">
      <c r="A129" s="1" t="s">
        <v>101</v>
      </c>
      <c r="B129" s="1" t="s">
        <v>46</v>
      </c>
      <c r="C129" s="12">
        <v>1981</v>
      </c>
      <c r="D129" s="12">
        <v>1988</v>
      </c>
      <c r="E129" s="13">
        <f>IF(D129=0,IF(C129=0,0,-1),IF(C129=0,"",(D129-C129)/C129))</f>
        <v>0.0035335689045936395</v>
      </c>
    </row>
    <row r="130" spans="1:5" ht="15">
      <c r="A130" s="1" t="s">
        <v>69</v>
      </c>
      <c r="B130" s="1" t="s">
        <v>46</v>
      </c>
      <c r="C130" s="12">
        <v>4071</v>
      </c>
      <c r="D130" s="12">
        <v>4347</v>
      </c>
      <c r="E130" s="13">
        <f>IF(D130=0,IF(C130=0,0,-1),IF(C130=0,"",(D130-C130)/C130))</f>
        <v>0.06779661016949153</v>
      </c>
    </row>
    <row r="131" spans="1:5" ht="15">
      <c r="A131" s="1" t="s">
        <v>45</v>
      </c>
      <c r="B131" s="1" t="s">
        <v>155</v>
      </c>
      <c r="C131" s="12">
        <v>1986</v>
      </c>
      <c r="D131" s="12">
        <v>1936</v>
      </c>
      <c r="E131" s="13">
        <f>IF(D131=0,IF(C131=0,0,-1),IF(C131=0,"",(D131-C131)/C131))</f>
        <v>-0.025176233635448138</v>
      </c>
    </row>
    <row r="132" spans="1:5" ht="15">
      <c r="A132" s="1" t="s">
        <v>102</v>
      </c>
      <c r="B132" s="1" t="s">
        <v>46</v>
      </c>
      <c r="C132" s="12">
        <v>2571</v>
      </c>
      <c r="D132" s="12">
        <v>2811</v>
      </c>
      <c r="E132" s="13">
        <f>IF(D132=0,IF(C132=0,0,-1),IF(C132=0,"",(D132-C132)/C132))</f>
        <v>0.09334889148191365</v>
      </c>
    </row>
    <row r="133" spans="1:5" ht="15">
      <c r="A133" s="1" t="s">
        <v>128</v>
      </c>
      <c r="B133" s="1" t="s">
        <v>46</v>
      </c>
      <c r="C133" s="14">
        <v>4</v>
      </c>
      <c r="D133" s="15">
        <v>4</v>
      </c>
      <c r="E133" s="13">
        <f>IF(D133=0,IF(C133=0,0,-1),IF(C133=0,"",(D133-C133)/C133))</f>
        <v>0</v>
      </c>
    </row>
    <row r="134" spans="1:5" ht="15">
      <c r="A134" s="1" t="s">
        <v>152</v>
      </c>
      <c r="B134" s="1" t="s">
        <v>46</v>
      </c>
      <c r="C134" s="12">
        <v>0</v>
      </c>
      <c r="D134" s="14">
        <v>0</v>
      </c>
      <c r="E134" s="13">
        <f>IF(D134=0,IF(C134=0,0,-1),IF(C134=0,"",(D134-C134)/C134))</f>
        <v>0</v>
      </c>
    </row>
    <row r="135" spans="1:5" ht="15">
      <c r="A135" s="1" t="s">
        <v>124</v>
      </c>
      <c r="B135" s="1" t="s">
        <v>46</v>
      </c>
      <c r="C135" s="14">
        <v>327</v>
      </c>
      <c r="D135" s="15">
        <v>551</v>
      </c>
      <c r="E135" s="13">
        <f>IF(D135=0,IF(C135=0,0,-1),IF(C135=0,"",(D135-C135)/C135))</f>
        <v>0.6850152905198776</v>
      </c>
    </row>
    <row r="136" spans="1:5" s="5" customFormat="1" ht="15">
      <c r="A136" s="1" t="s">
        <v>76</v>
      </c>
      <c r="B136" s="1" t="s">
        <v>46</v>
      </c>
      <c r="C136" s="12">
        <v>2435</v>
      </c>
      <c r="D136" s="12">
        <v>2286</v>
      </c>
      <c r="E136" s="13">
        <f>IF(D136=0,IF(C136=0,0,-1),IF(C136=0,"",(D136-C136)/C136))</f>
        <v>-0.06119096509240246</v>
      </c>
    </row>
    <row r="137" spans="1:5" s="5" customFormat="1" ht="15">
      <c r="A137" s="4" t="s">
        <v>1</v>
      </c>
      <c r="B137" s="4"/>
      <c r="C137" s="16">
        <f>SUBTOTAL(9,C2:C136)</f>
        <v>268884</v>
      </c>
      <c r="D137" s="16">
        <f>SUBTOTAL(9,D2:D136)</f>
        <v>279845</v>
      </c>
      <c r="E137" s="17">
        <f>IF(D137=0,IF(C137=0,0,-1),IF(C137=0,"",(D137-C137)/C137))</f>
        <v>0.04076479076479077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2"/>
  <sheetViews>
    <sheetView zoomScalePageLayoutView="0" workbookViewId="0" topLeftCell="A1">
      <selection activeCell="A1" sqref="A1"/>
    </sheetView>
  </sheetViews>
  <sheetFormatPr defaultColWidth="9.140625" defaultRowHeight="15"/>
  <cols>
    <col min="1" max="1" width="11.57421875" style="2" bestFit="1" customWidth="1"/>
    <col min="2" max="2" width="17.57421875" style="2" bestFit="1" customWidth="1"/>
    <col min="3" max="3" width="17.140625" style="2" bestFit="1" customWidth="1"/>
    <col min="4" max="4" width="12.140625" style="2" bestFit="1" customWidth="1"/>
    <col min="5" max="5" width="19.421875" style="2" bestFit="1" customWidth="1"/>
    <col min="6" max="6" width="13.7109375" style="2" bestFit="1" customWidth="1"/>
    <col min="7" max="16384" width="9.140625" style="2" customWidth="1"/>
  </cols>
  <sheetData>
    <row r="1" spans="1:6" s="5" customFormat="1" ht="43.5">
      <c r="A1" s="4" t="s">
        <v>4</v>
      </c>
      <c r="B1" s="4" t="s">
        <v>141</v>
      </c>
      <c r="C1" s="9" t="s">
        <v>158</v>
      </c>
      <c r="D1" s="9" t="s">
        <v>160</v>
      </c>
      <c r="E1" s="9" t="s">
        <v>159</v>
      </c>
      <c r="F1" s="9" t="s">
        <v>161</v>
      </c>
    </row>
    <row r="2" spans="1:6" ht="15">
      <c r="A2" s="8" t="s">
        <v>5</v>
      </c>
      <c r="B2" s="1" t="s">
        <v>24</v>
      </c>
      <c r="C2" s="12">
        <v>1839</v>
      </c>
      <c r="D2" s="13">
        <v>0.006839380550720757</v>
      </c>
      <c r="E2" s="12">
        <v>1851</v>
      </c>
      <c r="F2" s="13">
        <v>0.006614375815183405</v>
      </c>
    </row>
    <row r="3" spans="1:6" ht="15">
      <c r="A3" s="8" t="s">
        <v>5</v>
      </c>
      <c r="B3" s="1" t="s">
        <v>5</v>
      </c>
      <c r="C3" s="12">
        <v>3325</v>
      </c>
      <c r="D3" s="13">
        <v>0.012365927314380923</v>
      </c>
      <c r="E3" s="12">
        <v>4098</v>
      </c>
      <c r="F3" s="13">
        <v>0.014643820686451429</v>
      </c>
    </row>
    <row r="4" spans="1:6" ht="15">
      <c r="A4" s="1" t="s">
        <v>5</v>
      </c>
      <c r="B4" s="1" t="s">
        <v>3</v>
      </c>
      <c r="C4" s="14">
        <v>29</v>
      </c>
      <c r="D4" s="13">
        <v>0.00010785320063670579</v>
      </c>
      <c r="E4" s="14">
        <v>91</v>
      </c>
      <c r="F4" s="13">
        <v>0.00032518001036287945</v>
      </c>
    </row>
    <row r="5" spans="1:6" ht="15">
      <c r="A5" s="8" t="s">
        <v>5</v>
      </c>
      <c r="B5" s="1" t="s">
        <v>25</v>
      </c>
      <c r="C5" s="12">
        <v>3982</v>
      </c>
      <c r="D5" s="13">
        <v>0.014809360170184912</v>
      </c>
      <c r="E5" s="12">
        <v>4592</v>
      </c>
      <c r="F5" s="13">
        <v>0.016409083599849918</v>
      </c>
    </row>
    <row r="6" spans="1:6" ht="15">
      <c r="A6" s="8" t="s">
        <v>5</v>
      </c>
      <c r="B6" s="1" t="s">
        <v>26</v>
      </c>
      <c r="C6" s="12">
        <v>2130</v>
      </c>
      <c r="D6" s="13">
        <v>0.007921631632971838</v>
      </c>
      <c r="E6" s="12">
        <v>2198</v>
      </c>
      <c r="F6" s="13">
        <v>0.007854347942611088</v>
      </c>
    </row>
    <row r="7" spans="1:6" ht="15">
      <c r="A7" s="8" t="s">
        <v>5</v>
      </c>
      <c r="B7" s="1" t="s">
        <v>27</v>
      </c>
      <c r="C7" s="12">
        <v>2197</v>
      </c>
      <c r="D7" s="13">
        <v>0.00817080971720147</v>
      </c>
      <c r="E7" s="12">
        <v>2236</v>
      </c>
      <c r="F7" s="13">
        <v>0.007990137397487895</v>
      </c>
    </row>
    <row r="8" spans="1:6" ht="15">
      <c r="A8" s="8" t="s">
        <v>5</v>
      </c>
      <c r="B8" s="1" t="s">
        <v>28</v>
      </c>
      <c r="C8" s="12">
        <v>4840</v>
      </c>
      <c r="D8" s="13">
        <v>0.018000327278677793</v>
      </c>
      <c r="E8" s="12">
        <v>5176</v>
      </c>
      <c r="F8" s="13">
        <v>0.018495953116904</v>
      </c>
    </row>
    <row r="9" spans="1:6" ht="15">
      <c r="A9" s="8" t="s">
        <v>5</v>
      </c>
      <c r="B9" s="1" t="s">
        <v>29</v>
      </c>
      <c r="C9" s="12">
        <v>3889</v>
      </c>
      <c r="D9" s="13">
        <v>0.01446348611297065</v>
      </c>
      <c r="E9" s="12">
        <v>3938</v>
      </c>
      <c r="F9" s="13">
        <v>0.014072075613285925</v>
      </c>
    </row>
    <row r="10" spans="1:6" ht="15">
      <c r="A10" s="8" t="s">
        <v>5</v>
      </c>
      <c r="B10" s="1" t="s">
        <v>30</v>
      </c>
      <c r="C10" s="12">
        <v>3610</v>
      </c>
      <c r="D10" s="13">
        <v>0.013425863941327859</v>
      </c>
      <c r="E10" s="12">
        <v>3697</v>
      </c>
      <c r="F10" s="13">
        <v>0.013210884596830388</v>
      </c>
    </row>
    <row r="11" spans="1:6" ht="15">
      <c r="A11" s="8" t="s">
        <v>5</v>
      </c>
      <c r="B11" s="1" t="s">
        <v>31</v>
      </c>
      <c r="C11" s="12">
        <v>2613</v>
      </c>
      <c r="D11" s="13">
        <v>0.009717945284955594</v>
      </c>
      <c r="E11" s="12">
        <v>2716</v>
      </c>
      <c r="F11" s="13">
        <v>0.009705372616984401</v>
      </c>
    </row>
    <row r="12" spans="1:6" ht="15">
      <c r="A12" s="8" t="s">
        <v>5</v>
      </c>
      <c r="B12" s="1" t="s">
        <v>32</v>
      </c>
      <c r="C12" s="12">
        <v>1595</v>
      </c>
      <c r="D12" s="13">
        <v>0.005931926035018818</v>
      </c>
      <c r="E12" s="12">
        <v>1625</v>
      </c>
      <c r="F12" s="13">
        <v>0.0058067858993371335</v>
      </c>
    </row>
    <row r="13" spans="1:6" ht="15">
      <c r="A13" s="8" t="s">
        <v>5</v>
      </c>
      <c r="B13" s="1" t="s">
        <v>33</v>
      </c>
      <c r="C13" s="12">
        <v>2535</v>
      </c>
      <c r="D13" s="13">
        <v>0.009427857366001696</v>
      </c>
      <c r="E13" s="12">
        <v>2544</v>
      </c>
      <c r="F13" s="13">
        <v>0.009090746663331487</v>
      </c>
    </row>
    <row r="14" spans="1:6" ht="15">
      <c r="A14" s="8" t="s">
        <v>5</v>
      </c>
      <c r="B14" s="1" t="s">
        <v>34</v>
      </c>
      <c r="C14" s="12">
        <v>2241</v>
      </c>
      <c r="D14" s="13">
        <v>0.008334449056098541</v>
      </c>
      <c r="E14" s="12">
        <v>2295</v>
      </c>
      <c r="F14" s="13">
        <v>0.008200968393217675</v>
      </c>
    </row>
    <row r="15" spans="1:6" ht="15">
      <c r="A15" s="8" t="s">
        <v>5</v>
      </c>
      <c r="B15" s="1" t="s">
        <v>35</v>
      </c>
      <c r="C15" s="12">
        <v>2249</v>
      </c>
      <c r="D15" s="13">
        <v>0.008364201663170735</v>
      </c>
      <c r="E15" s="12">
        <v>2318</v>
      </c>
      <c r="F15" s="13">
        <v>0.008283156747485214</v>
      </c>
    </row>
    <row r="16" spans="1:6" ht="15">
      <c r="A16" s="8" t="s">
        <v>5</v>
      </c>
      <c r="B16" s="1" t="s">
        <v>36</v>
      </c>
      <c r="C16" s="12">
        <v>3431</v>
      </c>
      <c r="D16" s="13">
        <v>0.012760149358087503</v>
      </c>
      <c r="E16" s="12">
        <v>3870</v>
      </c>
      <c r="F16" s="13">
        <v>0.013829083957190588</v>
      </c>
    </row>
    <row r="17" spans="1:6" ht="15">
      <c r="A17" s="8" t="s">
        <v>5</v>
      </c>
      <c r="B17" s="1" t="s">
        <v>37</v>
      </c>
      <c r="C17" s="12">
        <v>5566</v>
      </c>
      <c r="D17" s="13">
        <v>0.020700376370479463</v>
      </c>
      <c r="E17" s="12">
        <v>5617</v>
      </c>
      <c r="F17" s="13">
        <v>0.020071825474816417</v>
      </c>
    </row>
    <row r="18" spans="1:6" ht="15">
      <c r="A18" s="8" t="s">
        <v>5</v>
      </c>
      <c r="B18" s="1" t="s">
        <v>38</v>
      </c>
      <c r="C18" s="12">
        <v>2745</v>
      </c>
      <c r="D18" s="13">
        <v>0.010208863301646807</v>
      </c>
      <c r="E18" s="12">
        <v>2810</v>
      </c>
      <c r="F18" s="13">
        <v>0.010041272847469135</v>
      </c>
    </row>
    <row r="19" spans="1:6" ht="15">
      <c r="A19" s="8" t="s">
        <v>5</v>
      </c>
      <c r="B19" s="1" t="s">
        <v>23</v>
      </c>
      <c r="C19" s="12">
        <v>0</v>
      </c>
      <c r="D19" s="13">
        <v>0</v>
      </c>
      <c r="E19" s="12">
        <v>213</v>
      </c>
      <c r="F19" s="13">
        <v>0.0007611356286515749</v>
      </c>
    </row>
    <row r="20" spans="1:6" ht="15">
      <c r="A20" s="8" t="s">
        <v>5</v>
      </c>
      <c r="B20" s="1" t="s">
        <v>142</v>
      </c>
      <c r="C20" s="12">
        <v>4533</v>
      </c>
      <c r="D20" s="13">
        <v>0.01685857098228232</v>
      </c>
      <c r="E20" s="12">
        <v>4603</v>
      </c>
      <c r="F20" s="13">
        <v>0.016448391073630046</v>
      </c>
    </row>
    <row r="21" spans="1:6" ht="15">
      <c r="A21" s="8" t="s">
        <v>5</v>
      </c>
      <c r="B21" s="1" t="s">
        <v>39</v>
      </c>
      <c r="C21" s="12">
        <v>1876</v>
      </c>
      <c r="D21" s="13">
        <v>0.006976986358429658</v>
      </c>
      <c r="E21" s="12">
        <v>1964</v>
      </c>
      <c r="F21" s="13">
        <v>0.007018170773106541</v>
      </c>
    </row>
    <row r="22" spans="1:6" ht="15">
      <c r="A22" s="8" t="s">
        <v>5</v>
      </c>
      <c r="B22" s="1" t="s">
        <v>40</v>
      </c>
      <c r="C22" s="12">
        <v>2134</v>
      </c>
      <c r="D22" s="13">
        <v>0.007936507936507936</v>
      </c>
      <c r="E22" s="12">
        <v>2100</v>
      </c>
      <c r="F22" s="13">
        <v>0.007504154085297218</v>
      </c>
    </row>
    <row r="23" spans="1:6" ht="15">
      <c r="A23" s="8" t="s">
        <v>5</v>
      </c>
      <c r="B23" s="1" t="s">
        <v>41</v>
      </c>
      <c r="C23" s="12">
        <v>2414</v>
      </c>
      <c r="D23" s="13">
        <v>0.00897784918403475</v>
      </c>
      <c r="E23" s="12">
        <v>2418</v>
      </c>
      <c r="F23" s="13">
        <v>0.008640497418213653</v>
      </c>
    </row>
    <row r="24" spans="1:6" ht="15">
      <c r="A24" s="8" t="s">
        <v>5</v>
      </c>
      <c r="B24" s="1" t="s">
        <v>42</v>
      </c>
      <c r="C24" s="12">
        <v>1955</v>
      </c>
      <c r="D24" s="13">
        <v>0.00727079335326758</v>
      </c>
      <c r="E24" s="12">
        <v>2060</v>
      </c>
      <c r="F24" s="13">
        <v>0.007361217817005843</v>
      </c>
    </row>
    <row r="25" spans="1:6" ht="15">
      <c r="A25" s="8" t="s">
        <v>5</v>
      </c>
      <c r="B25" s="1" t="s">
        <v>43</v>
      </c>
      <c r="C25" s="12">
        <v>2034</v>
      </c>
      <c r="D25" s="13">
        <v>0.007564600348105503</v>
      </c>
      <c r="E25" s="12">
        <v>2054</v>
      </c>
      <c r="F25" s="13">
        <v>0.007339777376762136</v>
      </c>
    </row>
    <row r="26" spans="1:6" ht="15">
      <c r="A26" s="8" t="s">
        <v>5</v>
      </c>
      <c r="B26" s="1" t="s">
        <v>44</v>
      </c>
      <c r="C26" s="12">
        <v>1951</v>
      </c>
      <c r="D26" s="13">
        <v>0.007255917049731483</v>
      </c>
      <c r="E26" s="12">
        <v>2035</v>
      </c>
      <c r="F26" s="13">
        <v>0.007271882649323733</v>
      </c>
    </row>
    <row r="27" spans="1:6" ht="15">
      <c r="A27" s="8" t="s">
        <v>5</v>
      </c>
      <c r="B27" s="1" t="s">
        <v>45</v>
      </c>
      <c r="C27" s="12">
        <v>1986</v>
      </c>
      <c r="D27" s="13">
        <v>0.007386084705672334</v>
      </c>
      <c r="E27" s="12">
        <v>1936</v>
      </c>
      <c r="F27" s="13">
        <v>0.006918115385302578</v>
      </c>
    </row>
    <row r="28" spans="1:6" s="5" customFormat="1" ht="15">
      <c r="A28" s="4" t="s">
        <v>1</v>
      </c>
      <c r="B28" s="4" t="s">
        <v>1</v>
      </c>
      <c r="C28" s="16">
        <v>67699</v>
      </c>
      <c r="D28" s="17">
        <v>0.2517777182725636</v>
      </c>
      <c r="E28" s="16">
        <v>71055</v>
      </c>
      <c r="F28" s="17">
        <v>0.2539084135860923</v>
      </c>
    </row>
    <row r="32" ht="15">
      <c r="F32" s="1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9.140625" defaultRowHeight="15"/>
  <cols>
    <col min="1" max="1" width="18.57421875" style="2" bestFit="1" customWidth="1"/>
    <col min="2" max="2" width="23.8515625" style="2" bestFit="1" customWidth="1"/>
    <col min="3" max="3" width="15.140625" style="2" bestFit="1" customWidth="1"/>
    <col min="4" max="4" width="13.7109375" style="2" customWidth="1"/>
    <col min="5" max="5" width="14.8515625" style="2" bestFit="1" customWidth="1"/>
    <col min="6" max="6" width="13.7109375" style="2" bestFit="1" customWidth="1"/>
    <col min="7" max="16384" width="9.140625" style="2" customWidth="1"/>
  </cols>
  <sheetData>
    <row r="1" spans="1:6" s="5" customFormat="1" ht="57.75">
      <c r="A1" s="4" t="s">
        <v>4</v>
      </c>
      <c r="B1" s="4" t="s">
        <v>141</v>
      </c>
      <c r="C1" s="9" t="s">
        <v>158</v>
      </c>
      <c r="D1" s="9" t="s">
        <v>160</v>
      </c>
      <c r="E1" s="9" t="s">
        <v>159</v>
      </c>
      <c r="F1" s="9" t="s">
        <v>161</v>
      </c>
    </row>
    <row r="2" spans="1:6" ht="15">
      <c r="A2" s="8" t="s">
        <v>19</v>
      </c>
      <c r="B2" s="1" t="s">
        <v>58</v>
      </c>
      <c r="C2" s="12">
        <v>606</v>
      </c>
      <c r="D2" s="13">
        <v>0.0022537599857187485</v>
      </c>
      <c r="E2" s="12">
        <v>590</v>
      </c>
      <c r="F2" s="13">
        <v>0.0021083099572977897</v>
      </c>
    </row>
    <row r="3" spans="1:6" ht="15">
      <c r="A3" s="8" t="s">
        <v>19</v>
      </c>
      <c r="B3" s="1" t="s">
        <v>59</v>
      </c>
      <c r="C3" s="12">
        <v>4022</v>
      </c>
      <c r="D3" s="13">
        <v>0.014958123205545886</v>
      </c>
      <c r="E3" s="12">
        <v>4187</v>
      </c>
      <c r="F3" s="13">
        <v>0.01496185388339974</v>
      </c>
    </row>
    <row r="4" spans="1:6" ht="15">
      <c r="A4" s="1" t="s">
        <v>19</v>
      </c>
      <c r="B4" s="1" t="s">
        <v>132</v>
      </c>
      <c r="C4" s="14">
        <v>1027</v>
      </c>
      <c r="D4" s="13">
        <v>0.0038194909328929947</v>
      </c>
      <c r="E4" s="14">
        <v>1086</v>
      </c>
      <c r="F4" s="13">
        <v>0.003880719684110847</v>
      </c>
    </row>
    <row r="5" spans="1:6" ht="15">
      <c r="A5" s="8" t="s">
        <v>19</v>
      </c>
      <c r="B5" s="1" t="s">
        <v>60</v>
      </c>
      <c r="C5" s="12">
        <v>3291</v>
      </c>
      <c r="D5" s="13">
        <v>0.012239478734324094</v>
      </c>
      <c r="E5" s="12">
        <v>3850</v>
      </c>
      <c r="F5" s="13">
        <v>0.0137576158230449</v>
      </c>
    </row>
    <row r="6" spans="1:6" ht="15">
      <c r="A6" s="8" t="s">
        <v>19</v>
      </c>
      <c r="B6" s="1" t="s">
        <v>61</v>
      </c>
      <c r="C6" s="12">
        <v>3659</v>
      </c>
      <c r="D6" s="13">
        <v>0.013608098659645051</v>
      </c>
      <c r="E6" s="12">
        <v>3692</v>
      </c>
      <c r="F6" s="13">
        <v>0.013193017563293967</v>
      </c>
    </row>
    <row r="7" spans="1:6" ht="15">
      <c r="A7" s="1" t="s">
        <v>19</v>
      </c>
      <c r="B7" s="1" t="s">
        <v>149</v>
      </c>
      <c r="C7" s="12">
        <v>0</v>
      </c>
      <c r="D7" s="13">
        <v>0</v>
      </c>
      <c r="E7" s="12">
        <v>0</v>
      </c>
      <c r="F7" s="13">
        <v>0</v>
      </c>
    </row>
    <row r="8" spans="1:6" ht="15">
      <c r="A8" s="1" t="s">
        <v>19</v>
      </c>
      <c r="B8" s="1" t="s">
        <v>143</v>
      </c>
      <c r="C8" s="12">
        <v>1645</v>
      </c>
      <c r="D8" s="13">
        <v>0.006117879829220035</v>
      </c>
      <c r="E8" s="12">
        <v>2092</v>
      </c>
      <c r="F8" s="13">
        <v>0.007475566831638943</v>
      </c>
    </row>
    <row r="9" spans="1:6" ht="15">
      <c r="A9" s="1" t="s">
        <v>19</v>
      </c>
      <c r="B9" s="1" t="s">
        <v>154</v>
      </c>
      <c r="C9" s="12">
        <v>0</v>
      </c>
      <c r="D9" s="13">
        <v>0</v>
      </c>
      <c r="E9" s="12">
        <v>0</v>
      </c>
      <c r="F9" s="13">
        <v>0</v>
      </c>
    </row>
    <row r="10" spans="1:6" ht="15">
      <c r="A10" s="8" t="s">
        <v>19</v>
      </c>
      <c r="B10" s="1" t="s">
        <v>70</v>
      </c>
      <c r="C10" s="12">
        <v>2301</v>
      </c>
      <c r="D10" s="13">
        <v>0.008557593609140001</v>
      </c>
      <c r="E10" s="12">
        <v>2309</v>
      </c>
      <c r="F10" s="13">
        <v>0.008250996087119655</v>
      </c>
    </row>
    <row r="11" spans="1:6" ht="15">
      <c r="A11" s="8" t="s">
        <v>19</v>
      </c>
      <c r="B11" s="1" t="s">
        <v>62</v>
      </c>
      <c r="C11" s="12">
        <v>1530</v>
      </c>
      <c r="D11" s="13">
        <v>0.005690186102557237</v>
      </c>
      <c r="E11" s="12">
        <v>1475</v>
      </c>
      <c r="F11" s="13">
        <v>0.005270774893244475</v>
      </c>
    </row>
    <row r="12" spans="1:6" ht="15">
      <c r="A12" s="8" t="s">
        <v>19</v>
      </c>
      <c r="B12" s="1" t="s">
        <v>63</v>
      </c>
      <c r="C12" s="12">
        <v>2576</v>
      </c>
      <c r="D12" s="13">
        <v>0.009580339477246694</v>
      </c>
      <c r="E12" s="12">
        <v>2654</v>
      </c>
      <c r="F12" s="13">
        <v>0.00948382140113277</v>
      </c>
    </row>
    <row r="13" spans="1:6" ht="15">
      <c r="A13" s="8" t="s">
        <v>19</v>
      </c>
      <c r="B13" s="1" t="s">
        <v>71</v>
      </c>
      <c r="C13" s="12">
        <v>1320</v>
      </c>
      <c r="D13" s="13">
        <v>0.004909180166912126</v>
      </c>
      <c r="E13" s="12">
        <v>1284</v>
      </c>
      <c r="F13" s="13">
        <v>0.004588254212153156</v>
      </c>
    </row>
    <row r="14" spans="1:6" ht="15">
      <c r="A14" s="8" t="s">
        <v>19</v>
      </c>
      <c r="B14" s="1" t="s">
        <v>72</v>
      </c>
      <c r="C14" s="12">
        <v>3291</v>
      </c>
      <c r="D14" s="13">
        <v>0.012239478734324094</v>
      </c>
      <c r="E14" s="12">
        <v>3296</v>
      </c>
      <c r="F14" s="13">
        <v>0.011777948507209347</v>
      </c>
    </row>
    <row r="15" spans="1:6" ht="15">
      <c r="A15" s="8" t="s">
        <v>19</v>
      </c>
      <c r="B15" s="1" t="s">
        <v>64</v>
      </c>
      <c r="C15" s="12">
        <v>2244</v>
      </c>
      <c r="D15" s="13">
        <v>0.008345606283750613</v>
      </c>
      <c r="E15" s="12">
        <v>2273</v>
      </c>
      <c r="F15" s="13">
        <v>0.008122353445657418</v>
      </c>
    </row>
    <row r="16" spans="1:6" ht="15">
      <c r="A16" s="1" t="s">
        <v>19</v>
      </c>
      <c r="B16" s="1" t="s">
        <v>133</v>
      </c>
      <c r="C16" s="14">
        <v>2989</v>
      </c>
      <c r="D16" s="13">
        <v>0.011116317817348745</v>
      </c>
      <c r="E16" s="14">
        <v>3160</v>
      </c>
      <c r="F16" s="13">
        <v>0.01129196519501867</v>
      </c>
    </row>
    <row r="17" spans="1:6" ht="15">
      <c r="A17" s="8" t="s">
        <v>19</v>
      </c>
      <c r="B17" s="1" t="s">
        <v>65</v>
      </c>
      <c r="C17" s="12">
        <v>3817</v>
      </c>
      <c r="D17" s="13">
        <v>0.014195712649320897</v>
      </c>
      <c r="E17" s="12">
        <v>3989</v>
      </c>
      <c r="F17" s="13">
        <v>0.01425431935535743</v>
      </c>
    </row>
    <row r="18" spans="1:6" ht="15">
      <c r="A18" s="8" t="s">
        <v>19</v>
      </c>
      <c r="B18" s="1" t="s">
        <v>73</v>
      </c>
      <c r="C18" s="12">
        <v>4314</v>
      </c>
      <c r="D18" s="13">
        <v>0.016044093363680994</v>
      </c>
      <c r="E18" s="12">
        <v>4281</v>
      </c>
      <c r="F18" s="13">
        <v>0.015297754113884472</v>
      </c>
    </row>
    <row r="19" spans="1:6" ht="15">
      <c r="A19" s="8" t="s">
        <v>19</v>
      </c>
      <c r="B19" s="1" t="s">
        <v>66</v>
      </c>
      <c r="C19" s="12">
        <v>4011</v>
      </c>
      <c r="D19" s="13">
        <v>0.014917213370821619</v>
      </c>
      <c r="E19" s="12">
        <v>4125</v>
      </c>
      <c r="F19" s="13">
        <v>0.014740302667548107</v>
      </c>
    </row>
    <row r="20" spans="1:6" ht="15">
      <c r="A20" s="8" t="s">
        <v>19</v>
      </c>
      <c r="B20" s="1" t="s">
        <v>74</v>
      </c>
      <c r="C20" s="12">
        <v>1</v>
      </c>
      <c r="D20" s="13">
        <v>3.7190758840243377E-06</v>
      </c>
      <c r="E20" s="12">
        <v>1</v>
      </c>
      <c r="F20" s="13">
        <v>3.5734067072843894E-06</v>
      </c>
    </row>
    <row r="21" spans="1:6" ht="15">
      <c r="A21" s="8" t="s">
        <v>19</v>
      </c>
      <c r="B21" s="1" t="s">
        <v>75</v>
      </c>
      <c r="C21" s="12">
        <v>2336</v>
      </c>
      <c r="D21" s="13">
        <v>0.008687761265080854</v>
      </c>
      <c r="E21" s="12">
        <v>2251</v>
      </c>
      <c r="F21" s="13">
        <v>0.00804373849809716</v>
      </c>
    </row>
    <row r="22" spans="1:6" ht="15">
      <c r="A22" s="8" t="s">
        <v>19</v>
      </c>
      <c r="B22" s="1" t="s">
        <v>67</v>
      </c>
      <c r="C22" s="12">
        <v>1156</v>
      </c>
      <c r="D22" s="13">
        <v>0.004299251721932134</v>
      </c>
      <c r="E22" s="12">
        <v>1166</v>
      </c>
      <c r="F22" s="13">
        <v>0.004166592220693598</v>
      </c>
    </row>
    <row r="23" spans="1:6" ht="15">
      <c r="A23" s="8" t="s">
        <v>19</v>
      </c>
      <c r="B23" s="1" t="s">
        <v>151</v>
      </c>
      <c r="C23" s="12">
        <v>0</v>
      </c>
      <c r="D23" s="13">
        <v>0</v>
      </c>
      <c r="E23" s="12">
        <v>0</v>
      </c>
      <c r="F23" s="13">
        <v>0</v>
      </c>
    </row>
    <row r="24" spans="1:6" ht="15">
      <c r="A24" s="8" t="s">
        <v>19</v>
      </c>
      <c r="B24" s="1" t="s">
        <v>68</v>
      </c>
      <c r="C24" s="12">
        <v>2722</v>
      </c>
      <c r="D24" s="13">
        <v>0.010123324556314248</v>
      </c>
      <c r="E24" s="12">
        <v>2789</v>
      </c>
      <c r="F24" s="13">
        <v>0.009966231306616162</v>
      </c>
    </row>
    <row r="25" spans="1:6" ht="15">
      <c r="A25" s="8" t="s">
        <v>19</v>
      </c>
      <c r="B25" s="1" t="s">
        <v>69</v>
      </c>
      <c r="C25" s="12">
        <v>4071</v>
      </c>
      <c r="D25" s="13">
        <v>0.015140357923863078</v>
      </c>
      <c r="E25" s="12">
        <v>4347</v>
      </c>
      <c r="F25" s="13">
        <v>0.015533598956565241</v>
      </c>
    </row>
    <row r="26" spans="1:6" ht="15">
      <c r="A26" s="8" t="s">
        <v>19</v>
      </c>
      <c r="B26" s="1" t="s">
        <v>76</v>
      </c>
      <c r="C26" s="12">
        <v>2435</v>
      </c>
      <c r="D26" s="13">
        <v>0.009055949777599262</v>
      </c>
      <c r="E26" s="12">
        <v>2286</v>
      </c>
      <c r="F26" s="13">
        <v>0.008168807732852114</v>
      </c>
    </row>
    <row r="27" spans="1:6" s="5" customFormat="1" ht="15">
      <c r="A27" s="4" t="s">
        <v>1</v>
      </c>
      <c r="B27" s="4" t="s">
        <v>1</v>
      </c>
      <c r="C27" s="16">
        <v>55364</v>
      </c>
      <c r="D27" s="17">
        <v>0.20590291724312343</v>
      </c>
      <c r="E27" s="16">
        <v>57183</v>
      </c>
      <c r="F27" s="17">
        <v>0.20433811574264324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5"/>
  <cols>
    <col min="1" max="1" width="11.57421875" style="2" bestFit="1" customWidth="1"/>
    <col min="2" max="2" width="16.8515625" style="2" bestFit="1" customWidth="1"/>
    <col min="3" max="3" width="15.140625" style="2" customWidth="1"/>
    <col min="4" max="4" width="14.140625" style="2" customWidth="1"/>
    <col min="5" max="5" width="15.28125" style="2" customWidth="1"/>
    <col min="6" max="6" width="13.421875" style="2" customWidth="1"/>
    <col min="7" max="16384" width="9.140625" style="2" customWidth="1"/>
  </cols>
  <sheetData>
    <row r="1" spans="1:6" s="5" customFormat="1" ht="57.75">
      <c r="A1" s="4" t="s">
        <v>4</v>
      </c>
      <c r="B1" s="4" t="s">
        <v>141</v>
      </c>
      <c r="C1" s="9" t="s">
        <v>158</v>
      </c>
      <c r="D1" s="9" t="s">
        <v>160</v>
      </c>
      <c r="E1" s="9" t="s">
        <v>159</v>
      </c>
      <c r="F1" s="9" t="s">
        <v>161</v>
      </c>
    </row>
    <row r="2" spans="1:6" ht="15">
      <c r="A2" s="8" t="s">
        <v>9</v>
      </c>
      <c r="B2" s="1" t="s">
        <v>48</v>
      </c>
      <c r="C2" s="12">
        <v>3665</v>
      </c>
      <c r="D2" s="13">
        <v>0.013630413114949197</v>
      </c>
      <c r="E2" s="12">
        <v>3883</v>
      </c>
      <c r="F2" s="13">
        <v>0.013875538244385284</v>
      </c>
    </row>
    <row r="3" spans="1:6" ht="15">
      <c r="A3" s="8" t="s">
        <v>9</v>
      </c>
      <c r="B3" s="1" t="s">
        <v>49</v>
      </c>
      <c r="C3" s="12">
        <v>2735</v>
      </c>
      <c r="D3" s="13">
        <v>0.010171672542806563</v>
      </c>
      <c r="E3" s="12">
        <v>3003</v>
      </c>
      <c r="F3" s="13">
        <v>0.010730940341975023</v>
      </c>
    </row>
    <row r="4" spans="1:6" ht="15">
      <c r="A4" s="8" t="s">
        <v>9</v>
      </c>
      <c r="B4" s="1" t="s">
        <v>50</v>
      </c>
      <c r="C4" s="12">
        <v>2031</v>
      </c>
      <c r="D4" s="13">
        <v>0.007553443120453429</v>
      </c>
      <c r="E4" s="12">
        <v>2379</v>
      </c>
      <c r="F4" s="13">
        <v>0.008501134556629562</v>
      </c>
    </row>
    <row r="5" spans="1:6" ht="15">
      <c r="A5" s="8" t="s">
        <v>9</v>
      </c>
      <c r="B5" s="1" t="s">
        <v>51</v>
      </c>
      <c r="C5" s="12">
        <v>1575</v>
      </c>
      <c r="D5" s="13">
        <v>0.005857544517338332</v>
      </c>
      <c r="E5" s="12">
        <v>1975</v>
      </c>
      <c r="F5" s="13">
        <v>0.00705747824688667</v>
      </c>
    </row>
    <row r="6" spans="1:6" ht="15">
      <c r="A6" s="8" t="s">
        <v>9</v>
      </c>
      <c r="B6" s="1" t="s">
        <v>52</v>
      </c>
      <c r="C6" s="12">
        <v>2321</v>
      </c>
      <c r="D6" s="13">
        <v>0.008631975126820488</v>
      </c>
      <c r="E6" s="12">
        <v>2587</v>
      </c>
      <c r="F6" s="13">
        <v>0.009244403151744716</v>
      </c>
    </row>
    <row r="7" spans="1:6" ht="15">
      <c r="A7" s="8" t="s">
        <v>9</v>
      </c>
      <c r="B7" s="1" t="s">
        <v>53</v>
      </c>
      <c r="C7" s="12">
        <v>2870</v>
      </c>
      <c r="D7" s="13">
        <v>0.01067374778714985</v>
      </c>
      <c r="E7" s="12">
        <v>3250</v>
      </c>
      <c r="F7" s="13">
        <v>0.011613571798674267</v>
      </c>
    </row>
    <row r="8" spans="1:6" ht="15">
      <c r="A8" s="8" t="s">
        <v>9</v>
      </c>
      <c r="B8" s="1" t="s">
        <v>9</v>
      </c>
      <c r="C8" s="12">
        <v>3422</v>
      </c>
      <c r="D8" s="13">
        <v>0.012726677675131283</v>
      </c>
      <c r="E8" s="12">
        <v>3512</v>
      </c>
      <c r="F8" s="13">
        <v>0.012549804355982776</v>
      </c>
    </row>
    <row r="9" spans="1:6" ht="15">
      <c r="A9" s="1" t="s">
        <v>9</v>
      </c>
      <c r="B9" s="1" t="s">
        <v>2</v>
      </c>
      <c r="C9" s="14">
        <v>9</v>
      </c>
      <c r="D9" s="13">
        <v>3.3471682956219036E-05</v>
      </c>
      <c r="E9" s="15">
        <v>9</v>
      </c>
      <c r="F9" s="13">
        <v>3.216066036555951E-05</v>
      </c>
    </row>
    <row r="10" spans="1:6" ht="15">
      <c r="A10" s="8" t="s">
        <v>9</v>
      </c>
      <c r="B10" s="1" t="s">
        <v>54</v>
      </c>
      <c r="C10" s="12">
        <v>3484</v>
      </c>
      <c r="D10" s="13">
        <v>0.012957260379940792</v>
      </c>
      <c r="E10" s="12">
        <v>3934</v>
      </c>
      <c r="F10" s="13">
        <v>0.014057781986456788</v>
      </c>
    </row>
    <row r="11" spans="1:6" ht="15">
      <c r="A11" s="1" t="s">
        <v>9</v>
      </c>
      <c r="B11" s="1" t="s">
        <v>129</v>
      </c>
      <c r="C11" s="14">
        <v>76</v>
      </c>
      <c r="D11" s="13">
        <v>0.0002826497671858497</v>
      </c>
      <c r="E11" s="15">
        <v>166</v>
      </c>
      <c r="F11" s="13">
        <v>0.0005931855134092087</v>
      </c>
    </row>
    <row r="12" spans="1:6" ht="15">
      <c r="A12" s="1" t="s">
        <v>9</v>
      </c>
      <c r="B12" s="1" t="s">
        <v>0</v>
      </c>
      <c r="C12" s="14">
        <v>3</v>
      </c>
      <c r="D12" s="13">
        <v>1.1157227652073013E-05</v>
      </c>
      <c r="E12" s="15">
        <v>3</v>
      </c>
      <c r="F12" s="13">
        <v>1.0720220121853168E-05</v>
      </c>
    </row>
    <row r="13" spans="1:6" ht="15">
      <c r="A13" s="1" t="s">
        <v>9</v>
      </c>
      <c r="B13" s="1" t="s">
        <v>130</v>
      </c>
      <c r="C13" s="14">
        <v>0</v>
      </c>
      <c r="D13" s="13">
        <v>0</v>
      </c>
      <c r="E13" s="15">
        <v>109</v>
      </c>
      <c r="F13" s="13">
        <v>0.00038950133109399846</v>
      </c>
    </row>
    <row r="14" spans="1:6" ht="15">
      <c r="A14" s="8" t="s">
        <v>9</v>
      </c>
      <c r="B14" s="1" t="s">
        <v>55</v>
      </c>
      <c r="C14" s="12">
        <v>6165</v>
      </c>
      <c r="D14" s="13">
        <v>0.022928102825010042</v>
      </c>
      <c r="E14" s="12">
        <v>6600</v>
      </c>
      <c r="F14" s="13">
        <v>0.02358448426807697</v>
      </c>
    </row>
    <row r="15" spans="1:6" ht="15">
      <c r="A15" s="8" t="s">
        <v>9</v>
      </c>
      <c r="B15" s="1" t="s">
        <v>56</v>
      </c>
      <c r="C15" s="12">
        <v>5105</v>
      </c>
      <c r="D15" s="13">
        <v>0.018985882387944245</v>
      </c>
      <c r="E15" s="12">
        <v>5051</v>
      </c>
      <c r="F15" s="13">
        <v>0.018049277278493453</v>
      </c>
    </row>
    <row r="16" spans="1:6" ht="15">
      <c r="A16" s="8" t="s">
        <v>9</v>
      </c>
      <c r="B16" s="1" t="s">
        <v>57</v>
      </c>
      <c r="C16" s="12">
        <v>3894</v>
      </c>
      <c r="D16" s="13">
        <v>0.014482081492390771</v>
      </c>
      <c r="E16" s="12">
        <v>3953</v>
      </c>
      <c r="F16" s="13">
        <v>0.014125676713895191</v>
      </c>
    </row>
    <row r="17" spans="1:6" ht="15">
      <c r="A17" s="1" t="s">
        <v>9</v>
      </c>
      <c r="B17" s="1" t="s">
        <v>131</v>
      </c>
      <c r="C17" s="14">
        <v>0</v>
      </c>
      <c r="D17" s="13">
        <v>0</v>
      </c>
      <c r="E17" s="15">
        <v>32</v>
      </c>
      <c r="F17" s="13">
        <v>0.00011434901463310046</v>
      </c>
    </row>
    <row r="18" spans="1:6" s="5" customFormat="1" ht="15">
      <c r="A18" s="4" t="s">
        <v>1</v>
      </c>
      <c r="B18" s="4"/>
      <c r="C18" s="16">
        <v>37355</v>
      </c>
      <c r="D18" s="17">
        <v>0.13892607964772913</v>
      </c>
      <c r="E18" s="16">
        <v>40446</v>
      </c>
      <c r="F18" s="17">
        <v>0.14453000768282442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
    </sheetView>
  </sheetViews>
  <sheetFormatPr defaultColWidth="9.140625" defaultRowHeight="15"/>
  <cols>
    <col min="1" max="1" width="13.57421875" style="2" bestFit="1" customWidth="1"/>
    <col min="2" max="2" width="20.57421875" style="2" bestFit="1" customWidth="1"/>
    <col min="3" max="3" width="15.7109375" style="2" customWidth="1"/>
    <col min="4" max="4" width="13.8515625" style="2" customWidth="1"/>
    <col min="5" max="5" width="14.8515625" style="2" customWidth="1"/>
    <col min="6" max="6" width="14.00390625" style="2" customWidth="1"/>
    <col min="7" max="16384" width="9.140625" style="2" customWidth="1"/>
  </cols>
  <sheetData>
    <row r="1" spans="1:6" s="5" customFormat="1" ht="57.75">
      <c r="A1" s="4" t="s">
        <v>4</v>
      </c>
      <c r="B1" s="4" t="s">
        <v>141</v>
      </c>
      <c r="C1" s="9" t="s">
        <v>158</v>
      </c>
      <c r="D1" s="9" t="s">
        <v>160</v>
      </c>
      <c r="E1" s="9" t="s">
        <v>159</v>
      </c>
      <c r="F1" s="9" t="s">
        <v>161</v>
      </c>
    </row>
    <row r="2" spans="1:6" ht="15">
      <c r="A2" s="8" t="s">
        <v>11</v>
      </c>
      <c r="B2" s="1" t="s">
        <v>77</v>
      </c>
      <c r="C2" s="12">
        <v>3549</v>
      </c>
      <c r="D2" s="13">
        <v>0.013199000312402374</v>
      </c>
      <c r="E2" s="12">
        <v>3659</v>
      </c>
      <c r="F2" s="13">
        <v>0.013075095141953581</v>
      </c>
    </row>
    <row r="3" spans="1:6" ht="15">
      <c r="A3" s="8" t="s">
        <v>11</v>
      </c>
      <c r="B3" s="1" t="s">
        <v>78</v>
      </c>
      <c r="C3" s="12">
        <v>2848</v>
      </c>
      <c r="D3" s="13">
        <v>0.010591928117701314</v>
      </c>
      <c r="E3" s="12">
        <v>2859</v>
      </c>
      <c r="F3" s="13">
        <v>0.010216369776126069</v>
      </c>
    </row>
    <row r="4" spans="1:6" ht="15">
      <c r="A4" s="8" t="s">
        <v>11</v>
      </c>
      <c r="B4" s="1" t="s">
        <v>79</v>
      </c>
      <c r="C4" s="12">
        <v>4291</v>
      </c>
      <c r="D4" s="13">
        <v>0.01595855461834843</v>
      </c>
      <c r="E4" s="12">
        <v>4432</v>
      </c>
      <c r="F4" s="13">
        <v>0.015837338526684414</v>
      </c>
    </row>
    <row r="5" spans="1:6" ht="15">
      <c r="A5" s="8" t="s">
        <v>11</v>
      </c>
      <c r="B5" s="1" t="s">
        <v>80</v>
      </c>
      <c r="C5" s="12">
        <v>3859</v>
      </c>
      <c r="D5" s="13">
        <v>0.014351913836449919</v>
      </c>
      <c r="E5" s="12">
        <v>3979</v>
      </c>
      <c r="F5" s="13">
        <v>0.014218585288284586</v>
      </c>
    </row>
    <row r="6" spans="1:6" ht="15">
      <c r="A6" s="8" t="s">
        <v>11</v>
      </c>
      <c r="B6" s="1" t="s">
        <v>81</v>
      </c>
      <c r="C6" s="12">
        <v>3675</v>
      </c>
      <c r="D6" s="13">
        <v>0.01366760387378944</v>
      </c>
      <c r="E6" s="12">
        <v>3779</v>
      </c>
      <c r="F6" s="13">
        <v>0.013503903946827708</v>
      </c>
    </row>
    <row r="7" spans="1:6" ht="15">
      <c r="A7" s="8" t="s">
        <v>11</v>
      </c>
      <c r="B7" s="1" t="s">
        <v>82</v>
      </c>
      <c r="C7" s="12">
        <v>2452</v>
      </c>
      <c r="D7" s="13">
        <v>0.009119174067627675</v>
      </c>
      <c r="E7" s="12">
        <v>2507</v>
      </c>
      <c r="F7" s="13">
        <v>0.008958530615161964</v>
      </c>
    </row>
    <row r="8" spans="1:6" ht="15">
      <c r="A8" s="8" t="s">
        <v>11</v>
      </c>
      <c r="B8" s="1" t="s">
        <v>83</v>
      </c>
      <c r="C8" s="12">
        <v>2040</v>
      </c>
      <c r="D8" s="13">
        <v>0.007586914803409649</v>
      </c>
      <c r="E8" s="12">
        <v>2036</v>
      </c>
      <c r="F8" s="13">
        <v>0.007275456056031017</v>
      </c>
    </row>
    <row r="9" spans="1:6" ht="15">
      <c r="A9" s="8" t="s">
        <v>11</v>
      </c>
      <c r="B9" s="1" t="s">
        <v>84</v>
      </c>
      <c r="C9" s="12">
        <v>5680</v>
      </c>
      <c r="D9" s="13">
        <v>0.021124351021258238</v>
      </c>
      <c r="E9" s="12">
        <v>5924</v>
      </c>
      <c r="F9" s="13">
        <v>0.021168861333952724</v>
      </c>
    </row>
    <row r="10" spans="1:6" ht="15">
      <c r="A10" s="8" t="s">
        <v>11</v>
      </c>
      <c r="B10" s="1" t="s">
        <v>85</v>
      </c>
      <c r="C10" s="12">
        <v>2400</v>
      </c>
      <c r="D10" s="13">
        <v>0.008925782121658411</v>
      </c>
      <c r="E10" s="12">
        <v>2454</v>
      </c>
      <c r="F10" s="13">
        <v>0.008769140059675893</v>
      </c>
    </row>
    <row r="11" spans="1:6" ht="15">
      <c r="A11" s="8" t="s">
        <v>11</v>
      </c>
      <c r="B11" s="1" t="s">
        <v>86</v>
      </c>
      <c r="C11" s="12">
        <v>1246</v>
      </c>
      <c r="D11" s="13">
        <v>0.004633968551494325</v>
      </c>
      <c r="E11" s="12">
        <v>1344</v>
      </c>
      <c r="F11" s="13">
        <v>0.0048026586145902194</v>
      </c>
    </row>
    <row r="12" spans="1:6" ht="15">
      <c r="A12" s="8" t="s">
        <v>11</v>
      </c>
      <c r="B12" s="1" t="s">
        <v>87</v>
      </c>
      <c r="C12" s="12">
        <v>3061</v>
      </c>
      <c r="D12" s="13">
        <v>0.011384091280998498</v>
      </c>
      <c r="E12" s="12">
        <v>3315</v>
      </c>
      <c r="F12" s="13">
        <v>0.011845843234647751</v>
      </c>
    </row>
    <row r="13" spans="1:6" ht="15">
      <c r="A13" s="8" t="s">
        <v>11</v>
      </c>
      <c r="B13" s="1" t="s">
        <v>88</v>
      </c>
      <c r="C13" s="12">
        <v>11684</v>
      </c>
      <c r="D13" s="13">
        <v>0.04345368262894036</v>
      </c>
      <c r="E13" s="12">
        <v>11903</v>
      </c>
      <c r="F13" s="13">
        <v>0.04253426003680609</v>
      </c>
    </row>
    <row r="14" spans="1:6" ht="15">
      <c r="A14" s="8" t="s">
        <v>11</v>
      </c>
      <c r="B14" s="1" t="s">
        <v>89</v>
      </c>
      <c r="C14" s="12">
        <v>1189</v>
      </c>
      <c r="D14" s="13">
        <v>0.004421981226104937</v>
      </c>
      <c r="E14" s="12">
        <v>1212</v>
      </c>
      <c r="F14" s="13">
        <v>0.00433096892922868</v>
      </c>
    </row>
    <row r="15" spans="1:6" ht="15">
      <c r="A15" s="8" t="s">
        <v>11</v>
      </c>
      <c r="B15" s="1" t="s">
        <v>90</v>
      </c>
      <c r="C15" s="12">
        <v>4342</v>
      </c>
      <c r="D15" s="13">
        <v>0.016148227488433673</v>
      </c>
      <c r="E15" s="12">
        <v>4394</v>
      </c>
      <c r="F15" s="13">
        <v>0.015701549071807607</v>
      </c>
    </row>
    <row r="16" spans="1:6" ht="15">
      <c r="A16" s="8" t="s">
        <v>11</v>
      </c>
      <c r="B16" s="1" t="s">
        <v>91</v>
      </c>
      <c r="C16" s="12">
        <v>1322</v>
      </c>
      <c r="D16" s="13">
        <v>0.0049166183186801745</v>
      </c>
      <c r="E16" s="12">
        <v>1364</v>
      </c>
      <c r="F16" s="13">
        <v>0.004874126748735908</v>
      </c>
    </row>
    <row r="17" spans="1:6" ht="15">
      <c r="A17" s="8" t="s">
        <v>11</v>
      </c>
      <c r="B17" s="1" t="s">
        <v>92</v>
      </c>
      <c r="C17" s="12">
        <v>2246</v>
      </c>
      <c r="D17" s="13">
        <v>0.008353044435518662</v>
      </c>
      <c r="E17" s="12">
        <v>2219</v>
      </c>
      <c r="F17" s="13">
        <v>0.00792938948346406</v>
      </c>
    </row>
    <row r="18" spans="1:6" ht="15">
      <c r="A18" s="8" t="s">
        <v>11</v>
      </c>
      <c r="B18" s="1" t="s">
        <v>93</v>
      </c>
      <c r="C18" s="12">
        <v>2770</v>
      </c>
      <c r="D18" s="13">
        <v>0.010301840198747416</v>
      </c>
      <c r="E18" s="12">
        <v>2881</v>
      </c>
      <c r="F18" s="13">
        <v>0.010294984723686326</v>
      </c>
    </row>
    <row r="19" spans="1:6" ht="15">
      <c r="A19" s="8" t="s">
        <v>11</v>
      </c>
      <c r="B19" s="1" t="s">
        <v>148</v>
      </c>
      <c r="C19" s="12">
        <v>29</v>
      </c>
      <c r="D19" s="13">
        <v>0.00010785320063670579</v>
      </c>
      <c r="E19" s="12">
        <v>29</v>
      </c>
      <c r="F19" s="13">
        <v>0.0001036287945112473</v>
      </c>
    </row>
    <row r="20" spans="1:6" ht="15">
      <c r="A20" s="8" t="s">
        <v>11</v>
      </c>
      <c r="B20" s="1" t="s">
        <v>94</v>
      </c>
      <c r="C20" s="12">
        <v>5907</v>
      </c>
      <c r="D20" s="13">
        <v>0.02196858124693176</v>
      </c>
      <c r="E20" s="12">
        <v>6019</v>
      </c>
      <c r="F20" s="13">
        <v>0.02150833497114474</v>
      </c>
    </row>
    <row r="21" spans="1:6" s="5" customFormat="1" ht="15">
      <c r="A21" s="4" t="s">
        <v>1</v>
      </c>
      <c r="B21" s="4"/>
      <c r="C21" s="16">
        <v>64590</v>
      </c>
      <c r="D21" s="17">
        <v>0.24021511134913195</v>
      </c>
      <c r="E21" s="16">
        <v>66309</v>
      </c>
      <c r="F21" s="17">
        <v>0.23694902535332057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1"/>
  <sheetViews>
    <sheetView zoomScalePageLayoutView="0" workbookViewId="0" topLeftCell="A1">
      <selection activeCell="A1" sqref="A1"/>
    </sheetView>
  </sheetViews>
  <sheetFormatPr defaultColWidth="9.140625" defaultRowHeight="15"/>
  <cols>
    <col min="1" max="1" width="15.28125" style="2" bestFit="1" customWidth="1"/>
    <col min="2" max="2" width="21.421875" style="2" bestFit="1" customWidth="1"/>
    <col min="3" max="3" width="17.140625" style="2" customWidth="1"/>
    <col min="4" max="4" width="13.421875" style="2" customWidth="1"/>
    <col min="5" max="5" width="14.8515625" style="2" customWidth="1"/>
    <col min="6" max="6" width="14.421875" style="2" customWidth="1"/>
    <col min="7" max="16384" width="9.140625" style="2" customWidth="1"/>
  </cols>
  <sheetData>
    <row r="1" spans="1:6" s="5" customFormat="1" ht="57.75">
      <c r="A1" s="4" t="s">
        <v>4</v>
      </c>
      <c r="B1" s="4" t="s">
        <v>141</v>
      </c>
      <c r="C1" s="9" t="s">
        <v>158</v>
      </c>
      <c r="D1" s="9" t="s">
        <v>160</v>
      </c>
      <c r="E1" s="9" t="s">
        <v>159</v>
      </c>
      <c r="F1" s="9" t="s">
        <v>161</v>
      </c>
    </row>
    <row r="2" spans="1:6" ht="15">
      <c r="A2" s="8" t="s">
        <v>12</v>
      </c>
      <c r="B2" s="1" t="s">
        <v>95</v>
      </c>
      <c r="C2" s="12">
        <v>2227</v>
      </c>
      <c r="D2" s="13">
        <v>0.0082823819937222</v>
      </c>
      <c r="E2" s="12">
        <v>2293</v>
      </c>
      <c r="F2" s="13">
        <v>0.008193821579803105</v>
      </c>
    </row>
    <row r="3" spans="1:6" ht="15">
      <c r="A3" s="8" t="s">
        <v>12</v>
      </c>
      <c r="B3" s="1" t="s">
        <v>96</v>
      </c>
      <c r="C3" s="12">
        <v>2378</v>
      </c>
      <c r="D3" s="13">
        <v>0.008843962452209874</v>
      </c>
      <c r="E3" s="12">
        <v>2422</v>
      </c>
      <c r="F3" s="13">
        <v>0.008654791045042791</v>
      </c>
    </row>
    <row r="4" spans="1:6" ht="15">
      <c r="A4" s="8" t="s">
        <v>12</v>
      </c>
      <c r="B4" s="1" t="s">
        <v>97</v>
      </c>
      <c r="C4" s="12">
        <v>2263</v>
      </c>
      <c r="D4" s="13">
        <v>0.008416268725547077</v>
      </c>
      <c r="E4" s="12">
        <v>2297</v>
      </c>
      <c r="F4" s="13">
        <v>0.008208115206632243</v>
      </c>
    </row>
    <row r="5" spans="1:6" ht="15">
      <c r="A5" s="8" t="s">
        <v>12</v>
      </c>
      <c r="B5" s="1" t="s">
        <v>98</v>
      </c>
      <c r="C5" s="12">
        <v>2071</v>
      </c>
      <c r="D5" s="13">
        <v>0.0077022061558144036</v>
      </c>
      <c r="E5" s="12">
        <v>2120</v>
      </c>
      <c r="F5" s="13">
        <v>0.007575622219442906</v>
      </c>
    </row>
    <row r="6" spans="1:6" ht="15">
      <c r="A6" s="8" t="s">
        <v>12</v>
      </c>
      <c r="B6" s="1" t="s">
        <v>99</v>
      </c>
      <c r="C6" s="12">
        <v>2362</v>
      </c>
      <c r="D6" s="13">
        <v>0.008784457238065485</v>
      </c>
      <c r="E6" s="12">
        <v>2420</v>
      </c>
      <c r="F6" s="13">
        <v>0.008647644231628223</v>
      </c>
    </row>
    <row r="7" spans="1:6" ht="15">
      <c r="A7" s="8" t="s">
        <v>12</v>
      </c>
      <c r="B7" s="1" t="s">
        <v>100</v>
      </c>
      <c r="C7" s="12">
        <v>1467</v>
      </c>
      <c r="D7" s="13">
        <v>0.0054558843218637035</v>
      </c>
      <c r="E7" s="12">
        <v>1468</v>
      </c>
      <c r="F7" s="13">
        <v>0.005245761046293484</v>
      </c>
    </row>
    <row r="8" spans="1:6" ht="15">
      <c r="A8" s="8" t="s">
        <v>12</v>
      </c>
      <c r="B8" s="1" t="s">
        <v>101</v>
      </c>
      <c r="C8" s="12">
        <v>1981</v>
      </c>
      <c r="D8" s="13">
        <v>0.007367489326252213</v>
      </c>
      <c r="E8" s="12">
        <v>1988</v>
      </c>
      <c r="F8" s="13">
        <v>0.007103932534081366</v>
      </c>
    </row>
    <row r="9" spans="1:6" ht="15">
      <c r="A9" s="8" t="s">
        <v>12</v>
      </c>
      <c r="B9" s="1" t="s">
        <v>102</v>
      </c>
      <c r="C9" s="12">
        <v>2571</v>
      </c>
      <c r="D9" s="13">
        <v>0.009561744097826572</v>
      </c>
      <c r="E9" s="12">
        <v>2811</v>
      </c>
      <c r="F9" s="13">
        <v>0.010044846254176419</v>
      </c>
    </row>
    <row r="10" spans="1:6" ht="15">
      <c r="A10" s="1" t="s">
        <v>12</v>
      </c>
      <c r="B10" s="1" t="s">
        <v>128</v>
      </c>
      <c r="C10" s="14">
        <v>4</v>
      </c>
      <c r="D10" s="13">
        <v>1.487630353609735E-05</v>
      </c>
      <c r="E10" s="15">
        <v>4</v>
      </c>
      <c r="F10" s="13">
        <v>1.4293626829137558E-05</v>
      </c>
    </row>
    <row r="11" spans="1:6" s="5" customFormat="1" ht="15">
      <c r="A11" s="4" t="s">
        <v>1</v>
      </c>
      <c r="B11" s="4"/>
      <c r="C11" s="16">
        <v>17324</v>
      </c>
      <c r="D11" s="17">
        <v>0.06442927061483762</v>
      </c>
      <c r="E11" s="16">
        <v>17823</v>
      </c>
      <c r="F11" s="17">
        <v>0.06368882774392967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9.140625" defaultRowHeight="15"/>
  <cols>
    <col min="1" max="1" width="13.7109375" style="2" bestFit="1" customWidth="1"/>
    <col min="2" max="2" width="20.7109375" style="2" bestFit="1" customWidth="1"/>
    <col min="3" max="3" width="15.421875" style="2" customWidth="1"/>
    <col min="4" max="4" width="14.00390625" style="2" customWidth="1"/>
    <col min="5" max="6" width="14.7109375" style="2" customWidth="1"/>
    <col min="7" max="16384" width="9.140625" style="2" customWidth="1"/>
  </cols>
  <sheetData>
    <row r="1" spans="1:6" s="5" customFormat="1" ht="72">
      <c r="A1" s="4" t="s">
        <v>4</v>
      </c>
      <c r="B1" s="4" t="s">
        <v>141</v>
      </c>
      <c r="C1" s="9" t="s">
        <v>158</v>
      </c>
      <c r="D1" s="9" t="s">
        <v>160</v>
      </c>
      <c r="E1" s="9" t="s">
        <v>159</v>
      </c>
      <c r="F1" s="9" t="s">
        <v>161</v>
      </c>
    </row>
    <row r="2" spans="1:6" ht="15">
      <c r="A2" s="8" t="s">
        <v>13</v>
      </c>
      <c r="B2" s="1" t="s">
        <v>103</v>
      </c>
      <c r="C2" s="12">
        <v>1792</v>
      </c>
      <c r="D2" s="13">
        <v>0.006664583984171613</v>
      </c>
      <c r="E2" s="12">
        <v>1740</v>
      </c>
      <c r="F2" s="13">
        <v>0.006217727670674838</v>
      </c>
    </row>
    <row r="3" spans="1:6" ht="15">
      <c r="A3" s="8" t="s">
        <v>13</v>
      </c>
      <c r="B3" s="1" t="s">
        <v>104</v>
      </c>
      <c r="C3" s="12">
        <v>3959</v>
      </c>
      <c r="D3" s="13">
        <v>0.014723821424852353</v>
      </c>
      <c r="E3" s="12">
        <v>4011</v>
      </c>
      <c r="F3" s="13">
        <v>0.014332934302917686</v>
      </c>
    </row>
    <row r="4" spans="1:6" ht="15">
      <c r="A4" s="8" t="s">
        <v>13</v>
      </c>
      <c r="B4" s="1" t="s">
        <v>105</v>
      </c>
      <c r="C4" s="12">
        <v>2585</v>
      </c>
      <c r="D4" s="13">
        <v>0.009613811160202913</v>
      </c>
      <c r="E4" s="12">
        <v>2573</v>
      </c>
      <c r="F4" s="13">
        <v>0.009194375457842734</v>
      </c>
    </row>
    <row r="5" spans="1:6" ht="15">
      <c r="A5" s="8" t="s">
        <v>13</v>
      </c>
      <c r="B5" s="1" t="s">
        <v>106</v>
      </c>
      <c r="C5" s="12">
        <v>2316</v>
      </c>
      <c r="D5" s="13">
        <v>0.008613379747400366</v>
      </c>
      <c r="E5" s="12">
        <v>2278</v>
      </c>
      <c r="F5" s="13">
        <v>0.00814022047919384</v>
      </c>
    </row>
    <row r="6" spans="1:6" ht="15">
      <c r="A6" s="8" t="s">
        <v>13</v>
      </c>
      <c r="B6" s="1" t="s">
        <v>107</v>
      </c>
      <c r="C6" s="12">
        <v>2180</v>
      </c>
      <c r="D6" s="13">
        <v>0.008107585427173056</v>
      </c>
      <c r="E6" s="12">
        <v>2129</v>
      </c>
      <c r="F6" s="13">
        <v>0.007607782879808465</v>
      </c>
    </row>
    <row r="7" spans="1:6" ht="15">
      <c r="A7" s="8" t="s">
        <v>13</v>
      </c>
      <c r="B7" s="1" t="s">
        <v>108</v>
      </c>
      <c r="C7" s="12">
        <v>1918</v>
      </c>
      <c r="D7" s="13">
        <v>0.00713318754555868</v>
      </c>
      <c r="E7" s="12">
        <v>1861</v>
      </c>
      <c r="F7" s="13">
        <v>0.006650109882256249</v>
      </c>
    </row>
    <row r="8" spans="1:6" ht="15">
      <c r="A8" s="8" t="s">
        <v>13</v>
      </c>
      <c r="B8" s="1" t="s">
        <v>109</v>
      </c>
      <c r="C8" s="12">
        <v>2019</v>
      </c>
      <c r="D8" s="13">
        <v>0.007508814209845138</v>
      </c>
      <c r="E8" s="12">
        <v>2168</v>
      </c>
      <c r="F8" s="13">
        <v>0.007747145741392556</v>
      </c>
    </row>
    <row r="9" spans="1:6" ht="15">
      <c r="A9" s="8" t="s">
        <v>13</v>
      </c>
      <c r="B9" s="1" t="s">
        <v>110</v>
      </c>
      <c r="C9" s="12">
        <v>2210</v>
      </c>
      <c r="D9" s="13">
        <v>0.008219157703693787</v>
      </c>
      <c r="E9" s="12">
        <v>2168</v>
      </c>
      <c r="F9" s="13">
        <v>0.007747145741392556</v>
      </c>
    </row>
    <row r="10" spans="1:6" ht="15">
      <c r="A10" s="8" t="s">
        <v>13</v>
      </c>
      <c r="B10" s="1" t="s">
        <v>111</v>
      </c>
      <c r="C10" s="12">
        <v>719</v>
      </c>
      <c r="D10" s="13">
        <v>0.002674015560613499</v>
      </c>
      <c r="E10" s="12">
        <v>719</v>
      </c>
      <c r="F10" s="13">
        <v>0.002569279422537476</v>
      </c>
    </row>
    <row r="11" spans="1:6" ht="15">
      <c r="A11" s="8" t="s">
        <v>13</v>
      </c>
      <c r="B11" s="1" t="s">
        <v>112</v>
      </c>
      <c r="C11" s="12">
        <v>1957</v>
      </c>
      <c r="D11" s="13">
        <v>0.007278231505035628</v>
      </c>
      <c r="E11" s="12">
        <v>1943</v>
      </c>
      <c r="F11" s="13">
        <v>0.006943129232253569</v>
      </c>
    </row>
    <row r="12" spans="1:6" ht="15">
      <c r="A12" s="8" t="s">
        <v>13</v>
      </c>
      <c r="B12" s="1" t="s">
        <v>113</v>
      </c>
      <c r="C12" s="12">
        <v>1481</v>
      </c>
      <c r="D12" s="13">
        <v>0.005507951384240044</v>
      </c>
      <c r="E12" s="12">
        <v>1458</v>
      </c>
      <c r="F12" s="13">
        <v>0.00521002697922064</v>
      </c>
    </row>
    <row r="13" spans="1:6" ht="15">
      <c r="A13" s="8" t="s">
        <v>13</v>
      </c>
      <c r="B13" s="1" t="s">
        <v>114</v>
      </c>
      <c r="C13" s="12">
        <v>1702</v>
      </c>
      <c r="D13" s="13">
        <v>0.006329867154609423</v>
      </c>
      <c r="E13" s="12">
        <v>1721</v>
      </c>
      <c r="F13" s="13">
        <v>0.006149832943236434</v>
      </c>
    </row>
    <row r="14" spans="1:6" ht="15">
      <c r="A14" s="1" t="s">
        <v>13</v>
      </c>
      <c r="B14" s="1" t="s">
        <v>152</v>
      </c>
      <c r="C14" s="12">
        <v>0</v>
      </c>
      <c r="D14" s="13">
        <v>0</v>
      </c>
      <c r="E14" s="14">
        <v>0</v>
      </c>
      <c r="F14" s="13">
        <v>0</v>
      </c>
    </row>
    <row r="15" spans="1:6" s="5" customFormat="1" ht="15">
      <c r="A15" s="4" t="s">
        <v>1</v>
      </c>
      <c r="B15" s="4"/>
      <c r="C15" s="16">
        <v>24838</v>
      </c>
      <c r="D15" s="17">
        <v>0.0923744068073965</v>
      </c>
      <c r="E15" s="16">
        <v>24769</v>
      </c>
      <c r="F15" s="17">
        <v>0.08850971073272705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29"/>
  <sheetViews>
    <sheetView zoomScalePageLayoutView="0" workbookViewId="0" topLeftCell="A1">
      <selection activeCell="A1" sqref="A1"/>
    </sheetView>
  </sheetViews>
  <sheetFormatPr defaultColWidth="9.140625" defaultRowHeight="15"/>
  <cols>
    <col min="1" max="1" width="17.57421875" style="2" bestFit="1" customWidth="1"/>
    <col min="2" max="2" width="25.7109375" style="2" bestFit="1" customWidth="1"/>
    <col min="3" max="3" width="15.00390625" style="2" customWidth="1"/>
    <col min="4" max="4" width="13.57421875" style="2" customWidth="1"/>
    <col min="5" max="5" width="14.57421875" style="2" customWidth="1"/>
    <col min="6" max="6" width="12.57421875" style="2" customWidth="1"/>
    <col min="7" max="16384" width="9.140625" style="2" customWidth="1"/>
  </cols>
  <sheetData>
    <row r="1" spans="1:6" s="5" customFormat="1" ht="72">
      <c r="A1" s="4" t="s">
        <v>4</v>
      </c>
      <c r="B1" s="4" t="s">
        <v>141</v>
      </c>
      <c r="C1" s="9" t="s">
        <v>158</v>
      </c>
      <c r="D1" s="9" t="s">
        <v>160</v>
      </c>
      <c r="E1" s="9" t="s">
        <v>159</v>
      </c>
      <c r="F1" s="9" t="s">
        <v>161</v>
      </c>
    </row>
    <row r="2" spans="1:6" ht="15">
      <c r="A2" s="1" t="s">
        <v>20</v>
      </c>
      <c r="B2" s="1" t="s">
        <v>138</v>
      </c>
      <c r="C2" s="14">
        <v>16</v>
      </c>
      <c r="D2" s="13">
        <v>5.95052141443894E-05</v>
      </c>
      <c r="E2" s="14">
        <v>16</v>
      </c>
      <c r="F2" s="13">
        <v>5.717450731655023E-05</v>
      </c>
    </row>
    <row r="3" spans="1:6" ht="15">
      <c r="A3" s="1" t="s">
        <v>15</v>
      </c>
      <c r="B3" s="1" t="s">
        <v>119</v>
      </c>
      <c r="C3" s="14">
        <v>13</v>
      </c>
      <c r="D3" s="13">
        <v>4.8347986492316386E-05</v>
      </c>
      <c r="E3" s="15">
        <v>13</v>
      </c>
      <c r="F3" s="13">
        <v>4.6454287194697067E-05</v>
      </c>
    </row>
    <row r="4" spans="1:6" ht="15">
      <c r="A4" s="1" t="s">
        <v>15</v>
      </c>
      <c r="B4" s="1" t="s">
        <v>120</v>
      </c>
      <c r="C4" s="14">
        <v>164</v>
      </c>
      <c r="D4" s="13">
        <v>0.0006099284449799914</v>
      </c>
      <c r="E4" s="15">
        <v>164</v>
      </c>
      <c r="F4" s="13">
        <v>0.0005860386999946399</v>
      </c>
    </row>
    <row r="5" spans="1:6" ht="15">
      <c r="A5" s="1" t="s">
        <v>14</v>
      </c>
      <c r="B5" s="1" t="s">
        <v>121</v>
      </c>
      <c r="C5" s="14">
        <v>1</v>
      </c>
      <c r="D5" s="13">
        <v>3.7190758840243377E-06</v>
      </c>
      <c r="E5" s="15">
        <v>1</v>
      </c>
      <c r="F5" s="13">
        <v>3.5734067072843894E-06</v>
      </c>
    </row>
    <row r="6" spans="1:6" ht="15">
      <c r="A6" s="8" t="s">
        <v>10</v>
      </c>
      <c r="B6" s="1" t="s">
        <v>10</v>
      </c>
      <c r="C6" s="12">
        <v>244</v>
      </c>
      <c r="D6" s="13">
        <v>0.0009074545157019384</v>
      </c>
      <c r="E6" s="12">
        <v>244</v>
      </c>
      <c r="F6" s="13">
        <v>0.0008719112365773911</v>
      </c>
    </row>
    <row r="7" spans="1:6" ht="15">
      <c r="A7" s="8" t="s">
        <v>10</v>
      </c>
      <c r="B7" s="1" t="s">
        <v>150</v>
      </c>
      <c r="C7" s="12">
        <v>0</v>
      </c>
      <c r="D7" s="13">
        <v>0</v>
      </c>
      <c r="E7" s="12">
        <v>0</v>
      </c>
      <c r="F7" s="13">
        <v>0</v>
      </c>
    </row>
    <row r="8" spans="1:6" ht="15">
      <c r="A8" s="1" t="s">
        <v>6</v>
      </c>
      <c r="B8" s="1" t="s">
        <v>115</v>
      </c>
      <c r="C8" s="14">
        <v>0</v>
      </c>
      <c r="D8" s="13">
        <v>0</v>
      </c>
      <c r="E8" s="14">
        <v>0</v>
      </c>
      <c r="F8" s="13">
        <v>0</v>
      </c>
    </row>
    <row r="9" spans="1:6" ht="15">
      <c r="A9" s="1" t="s">
        <v>6</v>
      </c>
      <c r="B9" s="1" t="s">
        <v>144</v>
      </c>
      <c r="C9" s="14">
        <v>29</v>
      </c>
      <c r="D9" s="13">
        <v>0.00010785320063670579</v>
      </c>
      <c r="E9" s="14">
        <v>29</v>
      </c>
      <c r="F9" s="13">
        <v>0.0001036287945112473</v>
      </c>
    </row>
    <row r="10" spans="1:6" ht="15">
      <c r="A10" s="8" t="s">
        <v>6</v>
      </c>
      <c r="B10" s="1" t="s">
        <v>47</v>
      </c>
      <c r="C10" s="12">
        <v>16</v>
      </c>
      <c r="D10" s="13">
        <v>5.95052141443894E-05</v>
      </c>
      <c r="E10" s="12">
        <v>16</v>
      </c>
      <c r="F10" s="13">
        <v>5.717450731655023E-05</v>
      </c>
    </row>
    <row r="11" spans="1:6" ht="15">
      <c r="A11" s="1" t="s">
        <v>6</v>
      </c>
      <c r="B11" s="1" t="s">
        <v>117</v>
      </c>
      <c r="C11" s="14">
        <v>16</v>
      </c>
      <c r="D11" s="13">
        <v>5.95052141443894E-05</v>
      </c>
      <c r="E11" s="14">
        <v>16</v>
      </c>
      <c r="F11" s="13">
        <v>5.717450731655023E-05</v>
      </c>
    </row>
    <row r="12" spans="1:6" ht="15">
      <c r="A12" s="1" t="s">
        <v>6</v>
      </c>
      <c r="B12" s="1" t="s">
        <v>118</v>
      </c>
      <c r="C12" s="14">
        <v>206</v>
      </c>
      <c r="D12" s="13">
        <v>0.0007661296321090135</v>
      </c>
      <c r="E12" s="14">
        <v>206</v>
      </c>
      <c r="F12" s="13">
        <v>0.0007361217817005842</v>
      </c>
    </row>
    <row r="13" spans="1:6" ht="15">
      <c r="A13" s="1" t="s">
        <v>6</v>
      </c>
      <c r="B13" s="1" t="s">
        <v>116</v>
      </c>
      <c r="C13" s="14">
        <v>307</v>
      </c>
      <c r="D13" s="13">
        <v>0.0011417562963954716</v>
      </c>
      <c r="E13" s="14">
        <v>307</v>
      </c>
      <c r="F13" s="13">
        <v>0.0010970358591363076</v>
      </c>
    </row>
    <row r="14" spans="1:6" ht="15">
      <c r="A14" s="8" t="s">
        <v>7</v>
      </c>
      <c r="B14" s="1" t="s">
        <v>145</v>
      </c>
      <c r="C14" s="12">
        <v>24</v>
      </c>
      <c r="D14" s="13">
        <v>8.92578212165841E-05</v>
      </c>
      <c r="E14" s="12">
        <v>24</v>
      </c>
      <c r="F14" s="13">
        <v>8.576176097482534E-05</v>
      </c>
    </row>
    <row r="15" spans="1:6" ht="15">
      <c r="A15" s="1" t="s">
        <v>8</v>
      </c>
      <c r="B15" s="1" t="s">
        <v>134</v>
      </c>
      <c r="C15" s="14">
        <v>1</v>
      </c>
      <c r="D15" s="13">
        <v>3.7190758840243377E-06</v>
      </c>
      <c r="E15" s="14">
        <v>1</v>
      </c>
      <c r="F15" s="13">
        <v>3.5734067072843894E-06</v>
      </c>
    </row>
    <row r="16" spans="1:6" ht="15">
      <c r="A16" s="1" t="s">
        <v>8</v>
      </c>
      <c r="B16" s="1" t="s">
        <v>136</v>
      </c>
      <c r="C16" s="14">
        <v>63</v>
      </c>
      <c r="D16" s="13">
        <v>0.00023430178069353328</v>
      </c>
      <c r="E16" s="14">
        <v>63</v>
      </c>
      <c r="F16" s="13">
        <v>0.00022512462255891655</v>
      </c>
    </row>
    <row r="17" spans="1:6" ht="15">
      <c r="A17" s="1" t="s">
        <v>8</v>
      </c>
      <c r="B17" s="1" t="s">
        <v>135</v>
      </c>
      <c r="C17" s="14">
        <v>92</v>
      </c>
      <c r="D17" s="13">
        <v>0.0003421549813302391</v>
      </c>
      <c r="E17" s="14">
        <v>92</v>
      </c>
      <c r="F17" s="13">
        <v>0.0003287534170701638</v>
      </c>
    </row>
    <row r="18" spans="1:6" ht="15">
      <c r="A18" s="1" t="s">
        <v>18</v>
      </c>
      <c r="B18" s="1" t="s">
        <v>122</v>
      </c>
      <c r="C18" s="14">
        <v>0</v>
      </c>
      <c r="D18" s="13">
        <v>0</v>
      </c>
      <c r="E18" s="15">
        <v>268</v>
      </c>
      <c r="F18" s="13">
        <v>0.0009576729975522164</v>
      </c>
    </row>
    <row r="19" spans="1:6" ht="15">
      <c r="A19" s="1" t="s">
        <v>18</v>
      </c>
      <c r="B19" s="1" t="s">
        <v>123</v>
      </c>
      <c r="C19" s="14">
        <v>0</v>
      </c>
      <c r="D19" s="13">
        <v>0</v>
      </c>
      <c r="E19" s="15">
        <v>54</v>
      </c>
      <c r="F19" s="13">
        <v>0.00019296396219335704</v>
      </c>
    </row>
    <row r="20" spans="1:6" ht="15">
      <c r="A20" s="1" t="s">
        <v>18</v>
      </c>
      <c r="B20" s="1" t="s">
        <v>46</v>
      </c>
      <c r="C20" s="14">
        <v>0</v>
      </c>
      <c r="D20" s="13">
        <v>0</v>
      </c>
      <c r="E20" s="15">
        <v>0</v>
      </c>
      <c r="F20" s="13">
        <v>0</v>
      </c>
    </row>
    <row r="21" spans="1:6" ht="15">
      <c r="A21" s="1" t="s">
        <v>18</v>
      </c>
      <c r="B21" s="1" t="s">
        <v>137</v>
      </c>
      <c r="C21" s="14">
        <v>2</v>
      </c>
      <c r="D21" s="13">
        <v>7.438151768048675E-06</v>
      </c>
      <c r="E21" s="14">
        <v>2</v>
      </c>
      <c r="F21" s="13">
        <v>7.146813414568779E-06</v>
      </c>
    </row>
    <row r="22" spans="1:6" ht="15">
      <c r="A22" s="1" t="s">
        <v>18</v>
      </c>
      <c r="B22" s="1" t="s">
        <v>124</v>
      </c>
      <c r="C22" s="14">
        <v>327</v>
      </c>
      <c r="D22" s="13">
        <v>0.0012161378140759585</v>
      </c>
      <c r="E22" s="15">
        <v>551</v>
      </c>
      <c r="F22" s="13">
        <v>0.0019689470957136987</v>
      </c>
    </row>
    <row r="23" spans="1:6" ht="15">
      <c r="A23" s="1" t="s">
        <v>22</v>
      </c>
      <c r="B23" s="1" t="s">
        <v>140</v>
      </c>
      <c r="C23" s="14">
        <v>0</v>
      </c>
      <c r="D23" s="13">
        <v>0</v>
      </c>
      <c r="E23" s="14">
        <v>0</v>
      </c>
      <c r="F23" s="13">
        <v>0</v>
      </c>
    </row>
    <row r="24" spans="1:6" ht="15">
      <c r="A24" s="1" t="s">
        <v>16</v>
      </c>
      <c r="B24" s="1" t="s">
        <v>125</v>
      </c>
      <c r="C24" s="14">
        <v>81</v>
      </c>
      <c r="D24" s="13">
        <v>0.00030124514660597135</v>
      </c>
      <c r="E24" s="15">
        <v>81</v>
      </c>
      <c r="F24" s="13">
        <v>0.00028944594329003554</v>
      </c>
    </row>
    <row r="25" spans="1:6" ht="15">
      <c r="A25" s="1" t="s">
        <v>16</v>
      </c>
      <c r="B25" s="1" t="s">
        <v>126</v>
      </c>
      <c r="C25" s="14">
        <v>67</v>
      </c>
      <c r="D25" s="13">
        <v>0.0002491780842296306</v>
      </c>
      <c r="E25" s="15">
        <v>67</v>
      </c>
      <c r="F25" s="13">
        <v>0.0002394182493880541</v>
      </c>
    </row>
    <row r="26" spans="1:6" ht="15">
      <c r="A26" s="1" t="s">
        <v>21</v>
      </c>
      <c r="B26" s="1" t="s">
        <v>139</v>
      </c>
      <c r="C26" s="14">
        <v>4</v>
      </c>
      <c r="D26" s="13">
        <v>1.487630353609735E-05</v>
      </c>
      <c r="E26" s="14">
        <v>4</v>
      </c>
      <c r="F26" s="13">
        <v>1.4293626829137558E-05</v>
      </c>
    </row>
    <row r="27" spans="1:6" ht="15">
      <c r="A27" s="1" t="s">
        <v>17</v>
      </c>
      <c r="B27" s="1" t="s">
        <v>127</v>
      </c>
      <c r="C27" s="14">
        <v>34</v>
      </c>
      <c r="D27" s="13">
        <v>0.00012644858005682747</v>
      </c>
      <c r="E27" s="15">
        <v>34</v>
      </c>
      <c r="F27" s="13">
        <v>0.00012149582804766925</v>
      </c>
    </row>
    <row r="28" spans="1:6" ht="15">
      <c r="A28" s="1" t="s">
        <v>147</v>
      </c>
      <c r="B28" s="1" t="s">
        <v>146</v>
      </c>
      <c r="C28" s="14">
        <v>7</v>
      </c>
      <c r="D28" s="13">
        <v>2.6033531188170364E-05</v>
      </c>
      <c r="E28" s="14">
        <v>7</v>
      </c>
      <c r="F28" s="13">
        <v>2.5013846950990727E-05</v>
      </c>
    </row>
    <row r="29" spans="1:6" s="5" customFormat="1" ht="15">
      <c r="A29" s="4" t="s">
        <v>1</v>
      </c>
      <c r="B29" s="4"/>
      <c r="C29" s="16">
        <v>1714</v>
      </c>
      <c r="D29" s="17">
        <v>0.006374496065217714</v>
      </c>
      <c r="E29" s="16">
        <v>2260</v>
      </c>
      <c r="F29" s="17">
        <v>0.00807589915846272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Tita Tabije</dc:creator>
  <cp:keywords/>
  <dc:description/>
  <cp:lastModifiedBy>Ian Gordon</cp:lastModifiedBy>
  <cp:lastPrinted>2014-10-09T03:37:49Z</cp:lastPrinted>
  <dcterms:created xsi:type="dcterms:W3CDTF">2010-11-29T05:43:11Z</dcterms:created>
  <dcterms:modified xsi:type="dcterms:W3CDTF">2014-11-02T23:59:18Z</dcterms:modified>
  <cp:category/>
  <cp:version/>
  <cp:contentType/>
  <cp:contentStatus/>
</cp:coreProperties>
</file>